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600" tabRatio="810"/>
  </bookViews>
  <sheets>
    <sheet name="LAB" sheetId="2" r:id="rId1"/>
    <sheet name="BO" sheetId="1" r:id="rId2"/>
    <sheet name="OPD" sheetId="3" r:id="rId3"/>
    <sheet name="IPD" sheetId="5" r:id="rId4"/>
    <sheet name="PK OPD" sheetId="11" r:id="rId5"/>
    <sheet name="PK IPD" sheetId="4" r:id="rId6"/>
    <sheet name="PTSR OPD" sheetId="6" r:id="rId7"/>
    <sheet name="PTSR IPD" sheetId="7" r:id="rId8"/>
    <sheet name="SK OPD" sheetId="8" r:id="rId9"/>
    <sheet name="SK IPD" sheetId="9" r:id="rId10"/>
    <sheet name="RADIO" sheetId="10" r:id="rId11"/>
    <sheet name="OT" sheetId="12" r:id="rId12"/>
    <sheet name="SK-OT" sheetId="13" r:id="rId13"/>
    <sheet name="PTSR OT" sheetId="14" r:id="rId14"/>
  </sheets>
  <definedNames>
    <definedName name="_xlnm.Print_Area" localSheetId="1">BO!$B$5:$P$13</definedName>
    <definedName name="_xlnm.Print_Area" localSheetId="3">IPD!$A$6:$O$14</definedName>
    <definedName name="_xlnm.Print_Area" localSheetId="0">LAB!$A$6:$N$12</definedName>
    <definedName name="_xlnm.Print_Area" localSheetId="2">OPD!$A$6:$N$18</definedName>
    <definedName name="_xlnm.Print_Area" localSheetId="11">OT!$B$6:$G$20</definedName>
    <definedName name="_xlnm.Print_Area" localSheetId="5">'PK IPD'!$A$6:$L$20</definedName>
    <definedName name="_xlnm.Print_Area" localSheetId="4">'PK OPD'!$A$6:$L$20</definedName>
    <definedName name="_xlnm.Print_Area" localSheetId="7">'PTSR IPD'!$A$5:$K$19</definedName>
    <definedName name="_xlnm.Print_Area" localSheetId="6">'PTSR OPD'!$A$6:$J$20</definedName>
    <definedName name="_xlnm.Print_Area" localSheetId="13">'PTSR OT'!$A$5:$N$7</definedName>
    <definedName name="_xlnm.Print_Area" localSheetId="10">RADIO!$A$5:$F$19</definedName>
    <definedName name="_xlnm.Print_Area" localSheetId="9">'SK IPD'!$A$5:$L$19</definedName>
    <definedName name="_xlnm.Print_Area" localSheetId="8">'SK OPD'!$A$5:$L$19</definedName>
    <definedName name="_xlnm.Print_Area" localSheetId="12">'SK-OT'!$A$5:$N$7</definedName>
  </definedNames>
  <calcPr calcId="162913"/>
</workbook>
</file>

<file path=xl/calcChain.xml><?xml version="1.0" encoding="utf-8"?>
<calcChain xmlns="http://schemas.openxmlformats.org/spreadsheetml/2006/main">
  <c r="B20" i="6"/>
  <c r="N17" i="3"/>
  <c r="O8" i="5" l="1"/>
  <c r="F20" i="12"/>
  <c r="E20"/>
  <c r="D20"/>
  <c r="C20"/>
  <c r="G19"/>
  <c r="N7" i="14"/>
  <c r="N7" i="13"/>
  <c r="D20" i="4"/>
  <c r="I20"/>
  <c r="K20"/>
  <c r="J20"/>
  <c r="H20"/>
  <c r="G20"/>
  <c r="F20"/>
  <c r="E20"/>
  <c r="C20"/>
  <c r="B20"/>
  <c r="L18"/>
  <c r="L19"/>
  <c r="K20" i="11"/>
  <c r="J20"/>
  <c r="I20"/>
  <c r="H20"/>
  <c r="G20"/>
  <c r="F20"/>
  <c r="E20"/>
  <c r="D20"/>
  <c r="C20"/>
  <c r="B20"/>
  <c r="K19" i="9"/>
  <c r="J19"/>
  <c r="I19"/>
  <c r="H19"/>
  <c r="G19"/>
  <c r="F19"/>
  <c r="E19"/>
  <c r="D19"/>
  <c r="C19"/>
  <c r="B19"/>
  <c r="L17" i="8"/>
  <c r="L18"/>
  <c r="B19" i="10"/>
  <c r="C19"/>
  <c r="D19"/>
  <c r="E19"/>
  <c r="F19"/>
  <c r="O13" i="1"/>
  <c r="H14" i="5"/>
  <c r="H19" i="7"/>
  <c r="K19" i="8"/>
  <c r="I19"/>
  <c r="H19"/>
  <c r="G19"/>
  <c r="F19"/>
  <c r="E19"/>
  <c r="C19"/>
  <c r="D19"/>
  <c r="B19"/>
  <c r="K17" i="7"/>
  <c r="K18"/>
  <c r="J19" i="6"/>
  <c r="N14" i="5"/>
  <c r="M18" i="3"/>
  <c r="G18" i="12"/>
  <c r="L18" i="3"/>
  <c r="G17" i="12"/>
  <c r="K18" i="3"/>
  <c r="G16" i="12"/>
  <c r="J18" i="3"/>
  <c r="G15" i="12"/>
  <c r="I18" i="3"/>
  <c r="F18"/>
  <c r="E18"/>
  <c r="D18"/>
  <c r="C18"/>
  <c r="B18"/>
  <c r="G14" i="12"/>
  <c r="H18" i="3"/>
  <c r="G13" i="12"/>
  <c r="G18" i="3"/>
  <c r="G12" i="12"/>
  <c r="G11"/>
  <c r="G10"/>
  <c r="G9"/>
  <c r="G8"/>
  <c r="N8" i="2"/>
  <c r="N9"/>
  <c r="N10"/>
  <c r="N11"/>
  <c r="J19" i="7"/>
  <c r="I19"/>
  <c r="G19"/>
  <c r="F19"/>
  <c r="E19"/>
  <c r="D19"/>
  <c r="C19"/>
  <c r="B19"/>
  <c r="I20" i="6"/>
  <c r="H20"/>
  <c r="G20"/>
  <c r="F20"/>
  <c r="E20"/>
  <c r="D20"/>
  <c r="C20"/>
  <c r="J20" s="1"/>
  <c r="O13" i="5"/>
  <c r="O12"/>
  <c r="O11"/>
  <c r="O10"/>
  <c r="O9"/>
  <c r="N16" i="3"/>
  <c r="N15"/>
  <c r="N14"/>
  <c r="N13"/>
  <c r="N12"/>
  <c r="N11"/>
  <c r="N10"/>
  <c r="N9"/>
  <c r="N8"/>
  <c r="P12" i="1"/>
  <c r="P11"/>
  <c r="P10"/>
  <c r="P9"/>
  <c r="P8"/>
  <c r="P7"/>
  <c r="L18" i="11"/>
  <c r="L17" i="9"/>
  <c r="J18" i="6"/>
  <c r="M14" i="5"/>
  <c r="N13" i="1"/>
  <c r="L12" i="2"/>
  <c r="L17" i="4"/>
  <c r="L17" i="11"/>
  <c r="L16" i="9"/>
  <c r="L16" i="8"/>
  <c r="K16" i="7"/>
  <c r="J17" i="6"/>
  <c r="L14" i="5"/>
  <c r="M13" i="1"/>
  <c r="K12" i="2"/>
  <c r="L16" i="4"/>
  <c r="L16" i="11"/>
  <c r="L15" i="9"/>
  <c r="L15" i="8"/>
  <c r="K15" i="7"/>
  <c r="J16" i="6"/>
  <c r="K14" i="5"/>
  <c r="L13" i="1"/>
  <c r="J12" i="2"/>
  <c r="L15" i="4"/>
  <c r="L15" i="11"/>
  <c r="L14" i="9"/>
  <c r="L14" i="8"/>
  <c r="K14" i="7"/>
  <c r="J15" i="6"/>
  <c r="J14" i="5"/>
  <c r="K13" i="1"/>
  <c r="I12" i="2"/>
  <c r="L14" i="11"/>
  <c r="L13" i="9"/>
  <c r="L13" i="8"/>
  <c r="K13" i="7"/>
  <c r="J14" i="6"/>
  <c r="I14" i="5"/>
  <c r="L14" i="4"/>
  <c r="H12" i="2"/>
  <c r="J13" i="1"/>
  <c r="L13" i="11"/>
  <c r="L12" i="9"/>
  <c r="L12" i="8"/>
  <c r="K12" i="7"/>
  <c r="J13" i="6"/>
  <c r="L13" i="4"/>
  <c r="G12" i="2"/>
  <c r="I13" i="1"/>
  <c r="L12" i="11"/>
  <c r="L11"/>
  <c r="L10"/>
  <c r="L9"/>
  <c r="L11" i="9"/>
  <c r="L10"/>
  <c r="L9"/>
  <c r="L8"/>
  <c r="L11" i="8"/>
  <c r="L10"/>
  <c r="L9"/>
  <c r="L8"/>
  <c r="K11" i="7"/>
  <c r="K10"/>
  <c r="K9"/>
  <c r="K8"/>
  <c r="J12" i="6"/>
  <c r="J11"/>
  <c r="J10"/>
  <c r="J9"/>
  <c r="G14" i="5"/>
  <c r="F14"/>
  <c r="E14"/>
  <c r="D14"/>
  <c r="L12" i="4"/>
  <c r="L11"/>
  <c r="L10"/>
  <c r="L9"/>
  <c r="F12" i="2"/>
  <c r="E12"/>
  <c r="D12"/>
  <c r="C12"/>
  <c r="D13" i="1"/>
  <c r="E13"/>
  <c r="F13"/>
  <c r="G13"/>
  <c r="H13"/>
  <c r="L8" i="11"/>
  <c r="L7" i="9"/>
  <c r="L7" i="8"/>
  <c r="L19" s="1"/>
  <c r="K7" i="7"/>
  <c r="J8" i="6"/>
  <c r="C14" i="5"/>
  <c r="L8" i="4"/>
  <c r="B12" i="2"/>
  <c r="L20" i="11" l="1"/>
  <c r="G20" i="12"/>
  <c r="O14" i="5"/>
  <c r="L20" i="4"/>
  <c r="K19" i="7"/>
  <c r="L19" i="9"/>
  <c r="N18" i="3"/>
  <c r="P13" i="1"/>
  <c r="N12" i="2"/>
</calcChain>
</file>

<file path=xl/sharedStrings.xml><?xml version="1.0" encoding="utf-8"?>
<sst xmlns="http://schemas.openxmlformats.org/spreadsheetml/2006/main" count="359" uniqueCount="91">
  <si>
    <t>Sr. No.</t>
  </si>
  <si>
    <t>Name of the Departments</t>
  </si>
  <si>
    <t>JAN</t>
  </si>
  <si>
    <t>FEB</t>
  </si>
  <si>
    <t>MAR</t>
  </si>
  <si>
    <t>APR</t>
  </si>
  <si>
    <t>MAY</t>
  </si>
  <si>
    <t>JUNE</t>
  </si>
  <si>
    <t>JUL</t>
  </si>
  <si>
    <t>AUG</t>
  </si>
  <si>
    <t>SEP</t>
  </si>
  <si>
    <t>OCT</t>
  </si>
  <si>
    <t>NOV</t>
  </si>
  <si>
    <t>DEC</t>
  </si>
  <si>
    <t>TOTAL</t>
  </si>
  <si>
    <t>KC</t>
  </si>
  <si>
    <t>PK</t>
  </si>
  <si>
    <t>SHALYA</t>
  </si>
  <si>
    <t>SHALAKYA</t>
  </si>
  <si>
    <t>PTSR</t>
  </si>
  <si>
    <t>KB</t>
  </si>
  <si>
    <t>MONTH</t>
  </si>
  <si>
    <t>APRIL</t>
  </si>
  <si>
    <t>JULY</t>
  </si>
  <si>
    <t>HEMATOLOGY</t>
  </si>
  <si>
    <t>BIO-CHEMICAL</t>
  </si>
  <si>
    <t>SEROLOGICAL</t>
  </si>
  <si>
    <t>MICROBIOLOGICAL</t>
  </si>
  <si>
    <t>MARCH</t>
  </si>
  <si>
    <t>SHALAKYA-EYE</t>
  </si>
  <si>
    <t>SHALAKYA-ENT</t>
  </si>
  <si>
    <t>SW</t>
  </si>
  <si>
    <t>ATYIKA</t>
  </si>
  <si>
    <t>SNEHANA</t>
  </si>
  <si>
    <t>SWEDANA</t>
  </si>
  <si>
    <t>VAMANA</t>
  </si>
  <si>
    <t>VIRECHANA</t>
  </si>
  <si>
    <t>BASTI</t>
  </si>
  <si>
    <t>NASYA</t>
  </si>
  <si>
    <t>RAKTA-MOKSHANA</t>
  </si>
  <si>
    <t>SHIRODHARA</t>
  </si>
  <si>
    <t>SHIROBASTI</t>
  </si>
  <si>
    <t>OTHERS</t>
  </si>
  <si>
    <t>Total</t>
  </si>
  <si>
    <t>MATRA BASTI</t>
  </si>
  <si>
    <t>UTTAR BASTI</t>
  </si>
  <si>
    <t>YONI PICHU</t>
  </si>
  <si>
    <t>YONI PRAKSHALANA</t>
  </si>
  <si>
    <t>YONI ABHYANGA</t>
  </si>
  <si>
    <t>KSHAR KARMA</t>
  </si>
  <si>
    <t>YONI SWEDANA</t>
  </si>
  <si>
    <t>D&amp;C</t>
  </si>
  <si>
    <t>ANJANA</t>
  </si>
  <si>
    <t>ASCHOTANA</t>
  </si>
  <si>
    <t>TARPANA</t>
  </si>
  <si>
    <t>KARNAPURANA</t>
  </si>
  <si>
    <t xml:space="preserve">ANJANA </t>
  </si>
  <si>
    <t xml:space="preserve">TARPANA </t>
  </si>
  <si>
    <t>PARISHEK</t>
  </si>
  <si>
    <t xml:space="preserve">KARNA PURANA </t>
  </si>
  <si>
    <t>KARNA DHOOPANA</t>
  </si>
  <si>
    <t xml:space="preserve">NASYA </t>
  </si>
  <si>
    <t>X-RAY</t>
  </si>
  <si>
    <t>USG</t>
  </si>
  <si>
    <t>ECG</t>
  </si>
  <si>
    <t>DELIVERIES</t>
  </si>
  <si>
    <t>KSHARSUTRA</t>
  </si>
  <si>
    <t>Major OT</t>
  </si>
  <si>
    <t>Minor OT</t>
  </si>
  <si>
    <t>Parasurgical</t>
  </si>
  <si>
    <t>Number of OT</t>
  </si>
  <si>
    <t>JUN</t>
  </si>
  <si>
    <r>
      <t>No.of Total Bed Days Occupied  (1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Jan to 31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Dec 2022)</t>
    </r>
  </si>
  <si>
    <r>
      <t>No.of IPD (In patient Department) Patients (1</t>
    </r>
    <r>
      <rPr>
        <b/>
        <vertAlign val="superscript"/>
        <sz val="14"/>
        <color theme="1"/>
        <rFont val="Times New Roman"/>
        <family val="1"/>
      </rPr>
      <t>st</t>
    </r>
    <r>
      <rPr>
        <b/>
        <sz val="14"/>
        <color theme="1"/>
        <rFont val="Times New Roman"/>
        <family val="1"/>
      </rPr>
      <t xml:space="preserve"> Jan to 31</t>
    </r>
    <r>
      <rPr>
        <b/>
        <vertAlign val="superscript"/>
        <sz val="14"/>
        <color theme="1"/>
        <rFont val="Times New Roman"/>
        <family val="1"/>
      </rPr>
      <t>st</t>
    </r>
    <r>
      <rPr>
        <b/>
        <sz val="14"/>
        <color theme="1"/>
        <rFont val="Times New Roman"/>
        <family val="1"/>
      </rPr>
      <t xml:space="preserve"> Dec 2022)</t>
    </r>
  </si>
  <si>
    <t>Shalakya OT DATA-2022 (1st Jan to 31st Dec 2022)</t>
  </si>
  <si>
    <r>
      <t>OT DATA-2022 (1</t>
    </r>
    <r>
      <rPr>
        <b/>
        <vertAlign val="superscript"/>
        <sz val="14"/>
        <color theme="1"/>
        <rFont val="Times New Roman"/>
        <family val="1"/>
      </rPr>
      <t>st</t>
    </r>
    <r>
      <rPr>
        <b/>
        <sz val="14"/>
        <color theme="1"/>
        <rFont val="Times New Roman"/>
        <family val="1"/>
      </rPr>
      <t xml:space="preserve"> Jan to 31</t>
    </r>
    <r>
      <rPr>
        <b/>
        <vertAlign val="superscript"/>
        <sz val="14"/>
        <color theme="1"/>
        <rFont val="Times New Roman"/>
        <family val="1"/>
      </rPr>
      <t>st</t>
    </r>
    <r>
      <rPr>
        <b/>
        <sz val="14"/>
        <color theme="1"/>
        <rFont val="Times New Roman"/>
        <family val="1"/>
      </rPr>
      <t xml:space="preserve"> Dec 2022)</t>
    </r>
  </si>
  <si>
    <r>
      <t>RADIOLOGY DATA-2022 (1</t>
    </r>
    <r>
      <rPr>
        <b/>
        <vertAlign val="superscript"/>
        <sz val="14"/>
        <color theme="1"/>
        <rFont val="Times New Roman"/>
        <family val="1"/>
      </rPr>
      <t>st</t>
    </r>
    <r>
      <rPr>
        <b/>
        <sz val="14"/>
        <color theme="1"/>
        <rFont val="Times New Roman"/>
        <family val="1"/>
      </rPr>
      <t xml:space="preserve"> Jan to 31</t>
    </r>
    <r>
      <rPr>
        <b/>
        <vertAlign val="superscript"/>
        <sz val="14"/>
        <color theme="1"/>
        <rFont val="Times New Roman"/>
        <family val="1"/>
      </rPr>
      <t>st</t>
    </r>
    <r>
      <rPr>
        <b/>
        <sz val="14"/>
        <color theme="1"/>
        <rFont val="Times New Roman"/>
        <family val="1"/>
      </rPr>
      <t xml:space="preserve"> Dec 2022)</t>
    </r>
  </si>
  <si>
    <t>SHALAKYA IPD DATA-2022(1st Jan to 31st Dec 2022)</t>
  </si>
  <si>
    <t>SHALAKYA OPD PROCEDURE DATA-2022(1st Jan to 31st Dec 2022)</t>
  </si>
  <si>
    <t>P.T.S.R IPD DATA-2022(1st Jan to 31st Dec 2022)</t>
  </si>
  <si>
    <t>P.T.S.R OPD PROCEDURE DATA-2022(1st Jan to 31st Dec 2022)</t>
  </si>
  <si>
    <t>PANCHKARMA IPD PROCEDURES DATA-2022(1st Jan to 31st Dec 2022)</t>
  </si>
  <si>
    <t>PANCHKARMA OPD PRO. DATA-2022(1st Jan to 31st Dec 2022)</t>
  </si>
  <si>
    <r>
      <t>OPD DATA-2022 (1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Jan to 31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Dec 2022)</t>
    </r>
  </si>
  <si>
    <r>
      <t>LAB DATA-2022 (1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Jan to 31</t>
    </r>
    <r>
      <rPr>
        <b/>
        <vertAlign val="superscript"/>
        <sz val="18"/>
        <color theme="1"/>
        <rFont val="Times New Roman"/>
        <family val="1"/>
      </rPr>
      <t>st</t>
    </r>
    <r>
      <rPr>
        <b/>
        <sz val="18"/>
        <color theme="1"/>
        <rFont val="Times New Roman"/>
        <family val="1"/>
      </rPr>
      <t xml:space="preserve"> Dec 2022)</t>
    </r>
  </si>
  <si>
    <t>P.T.S.R. OT DATA-2022 (1st Jan to 31st Dec 2022)</t>
  </si>
  <si>
    <t>Dressing</t>
  </si>
  <si>
    <t>AGAD-TANTRA</t>
  </si>
  <si>
    <t>PARUL AYURVED HOSPITAL</t>
  </si>
  <si>
    <t xml:space="preserve">Teaching Hospital of Parul Institute Of Ayurved </t>
  </si>
  <si>
    <t>Parul University Limda, Vadodara, Gujarat-391760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</si>
</sst>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15"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vertAlign val="superscript"/>
      <sz val="1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/>
    <xf numFmtId="0" fontId="0" fillId="0" borderId="0" xfId="0" applyBorder="1"/>
    <xf numFmtId="0" fontId="9" fillId="0" borderId="0" xfId="0" applyFont="1"/>
    <xf numFmtId="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wrapText="1"/>
    </xf>
    <xf numFmtId="3" fontId="4" fillId="0" borderId="6" xfId="0" applyNumberFormat="1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0" fontId="10" fillId="0" borderId="2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5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3" fontId="4" fillId="0" borderId="11" xfId="0" applyNumberFormat="1" applyFont="1" applyBorder="1" applyAlignment="1">
      <alignment horizontal="center" wrapText="1"/>
    </xf>
    <xf numFmtId="3" fontId="4" fillId="0" borderId="17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3" fontId="4" fillId="0" borderId="14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wrapText="1"/>
    </xf>
    <xf numFmtId="3" fontId="3" fillId="0" borderId="3" xfId="0" applyNumberFormat="1" applyFont="1" applyBorder="1" applyAlignment="1">
      <alignment horizontal="center" vertical="top" wrapText="1"/>
    </xf>
    <xf numFmtId="3" fontId="3" fillId="0" borderId="14" xfId="0" applyNumberFormat="1" applyFont="1" applyBorder="1" applyAlignment="1">
      <alignment horizontal="center" vertical="top" wrapText="1"/>
    </xf>
    <xf numFmtId="3" fontId="3" fillId="0" borderId="13" xfId="0" applyNumberFormat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top" wrapText="1"/>
    </xf>
    <xf numFmtId="3" fontId="3" fillId="0" borderId="11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3" fontId="4" fillId="0" borderId="10" xfId="0" applyNumberFormat="1" applyFont="1" applyBorder="1" applyAlignment="1">
      <alignment horizontal="center" wrapText="1"/>
    </xf>
    <xf numFmtId="3" fontId="3" fillId="0" borderId="16" xfId="0" applyNumberFormat="1" applyFont="1" applyBorder="1" applyAlignment="1">
      <alignment horizontal="center" vertical="top" wrapText="1"/>
    </xf>
    <xf numFmtId="3" fontId="3" fillId="0" borderId="15" xfId="0" applyNumberFormat="1" applyFont="1" applyBorder="1" applyAlignment="1">
      <alignment horizontal="center" vertical="top" wrapText="1"/>
    </xf>
    <xf numFmtId="3" fontId="3" fillId="0" borderId="17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4" fillId="0" borderId="2" xfId="0" applyFont="1" applyFill="1" applyBorder="1" applyAlignment="1">
      <alignment horizontal="center" wrapText="1"/>
    </xf>
    <xf numFmtId="0" fontId="10" fillId="0" borderId="20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center" wrapText="1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horizontal="center" vertical="top" wrapText="1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horizontal="center" vertical="top" wrapText="1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164" fontId="12" fillId="0" borderId="33" xfId="1" applyNumberFormat="1" applyFont="1" applyBorder="1" applyAlignment="1">
      <alignment vertical="center" wrapText="1"/>
    </xf>
    <xf numFmtId="164" fontId="12" fillId="0" borderId="34" xfId="1" applyNumberFormat="1" applyFont="1" applyBorder="1" applyAlignment="1">
      <alignment vertical="center" wrapText="1"/>
    </xf>
    <xf numFmtId="164" fontId="12" fillId="0" borderId="40" xfId="1" applyNumberFormat="1" applyFont="1" applyBorder="1" applyAlignment="1">
      <alignment vertical="center" wrapText="1"/>
    </xf>
    <xf numFmtId="164" fontId="12" fillId="0" borderId="3" xfId="1" applyNumberFormat="1" applyFont="1" applyBorder="1" applyAlignment="1">
      <alignment vertical="center" wrapText="1"/>
    </xf>
    <xf numFmtId="164" fontId="12" fillId="0" borderId="22" xfId="1" applyNumberFormat="1" applyFont="1" applyBorder="1" applyAlignment="1">
      <alignment vertical="center" wrapText="1"/>
    </xf>
    <xf numFmtId="164" fontId="12" fillId="0" borderId="30" xfId="1" applyNumberFormat="1" applyFont="1" applyBorder="1" applyAlignment="1">
      <alignment vertical="center" wrapText="1"/>
    </xf>
    <xf numFmtId="164" fontId="12" fillId="0" borderId="18" xfId="1" applyNumberFormat="1" applyFont="1" applyBorder="1" applyAlignment="1">
      <alignment vertical="center" wrapText="1"/>
    </xf>
    <xf numFmtId="164" fontId="12" fillId="0" borderId="35" xfId="1" applyNumberFormat="1" applyFont="1" applyBorder="1" applyAlignment="1">
      <alignment vertical="center" wrapText="1"/>
    </xf>
    <xf numFmtId="164" fontId="12" fillId="0" borderId="31" xfId="1" applyNumberFormat="1" applyFont="1" applyBorder="1" applyAlignment="1">
      <alignment vertical="center" wrapText="1"/>
    </xf>
    <xf numFmtId="164" fontId="12" fillId="0" borderId="2" xfId="1" applyNumberFormat="1" applyFont="1" applyBorder="1" applyAlignment="1">
      <alignment vertical="center" wrapText="1"/>
    </xf>
    <xf numFmtId="164" fontId="12" fillId="0" borderId="37" xfId="1" applyNumberFormat="1" applyFont="1" applyBorder="1" applyAlignment="1">
      <alignment vertical="center" wrapText="1"/>
    </xf>
    <xf numFmtId="164" fontId="12" fillId="0" borderId="41" xfId="1" applyNumberFormat="1" applyFont="1" applyBorder="1" applyAlignment="1">
      <alignment vertical="center" wrapText="1"/>
    </xf>
    <xf numFmtId="164" fontId="12" fillId="0" borderId="24" xfId="1" applyNumberFormat="1" applyFont="1" applyBorder="1" applyAlignment="1">
      <alignment vertical="center" wrapText="1"/>
    </xf>
    <xf numFmtId="164" fontId="12" fillId="0" borderId="38" xfId="1" applyNumberFormat="1" applyFont="1" applyBorder="1" applyAlignment="1">
      <alignment vertical="center" wrapText="1"/>
    </xf>
    <xf numFmtId="164" fontId="12" fillId="0" borderId="42" xfId="1" applyNumberFormat="1" applyFont="1" applyBorder="1" applyAlignment="1">
      <alignment vertical="center" wrapText="1"/>
    </xf>
    <xf numFmtId="164" fontId="12" fillId="0" borderId="47" xfId="1" applyNumberFormat="1" applyFont="1" applyBorder="1" applyAlignment="1">
      <alignment vertical="center" wrapText="1"/>
    </xf>
    <xf numFmtId="164" fontId="12" fillId="0" borderId="16" xfId="1" applyNumberFormat="1" applyFont="1" applyBorder="1" applyAlignment="1">
      <alignment vertical="center" wrapText="1"/>
    </xf>
    <xf numFmtId="164" fontId="12" fillId="0" borderId="27" xfId="1" applyNumberFormat="1" applyFont="1" applyBorder="1" applyAlignment="1">
      <alignment vertical="center" wrapText="1"/>
    </xf>
    <xf numFmtId="164" fontId="12" fillId="0" borderId="15" xfId="1" applyNumberFormat="1" applyFont="1" applyBorder="1" applyAlignment="1">
      <alignment vertical="center" wrapText="1"/>
    </xf>
    <xf numFmtId="164" fontId="12" fillId="0" borderId="48" xfId="1" applyNumberFormat="1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1" fillId="0" borderId="0" xfId="0" applyFont="1" applyBorder="1" applyAlignment="1"/>
    <xf numFmtId="0" fontId="1" fillId="0" borderId="5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" fillId="0" borderId="56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4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287867</xdr:colOff>
      <xdr:row>2</xdr:row>
      <xdr:rowOff>75142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03092" y="465667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148167</xdr:colOff>
      <xdr:row>2</xdr:row>
      <xdr:rowOff>68792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167" y="459317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116416</xdr:colOff>
      <xdr:row>1</xdr:row>
      <xdr:rowOff>64559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45916" y="255059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275167</xdr:colOff>
      <xdr:row>1</xdr:row>
      <xdr:rowOff>89959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767" y="289984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1202266</xdr:colOff>
      <xdr:row>1</xdr:row>
      <xdr:rowOff>45509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2341" y="245534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313267</xdr:colOff>
      <xdr:row>1</xdr:row>
      <xdr:rowOff>42334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267" y="242359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1002241</xdr:colOff>
      <xdr:row>2</xdr:row>
      <xdr:rowOff>26459</xdr:rowOff>
    </xdr:from>
    <xdr:ext cx="969434" cy="583141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98066" y="416984"/>
          <a:ext cx="969434" cy="583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57150</xdr:colOff>
      <xdr:row>2</xdr:row>
      <xdr:rowOff>38099</xdr:rowOff>
    </xdr:from>
    <xdr:ext cx="963084" cy="597959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0" y="428624"/>
          <a:ext cx="963084" cy="597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192616</xdr:colOff>
      <xdr:row>1</xdr:row>
      <xdr:rowOff>26459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02916" y="226484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275167</xdr:colOff>
      <xdr:row>1</xdr:row>
      <xdr:rowOff>89959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767" y="289984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78316</xdr:colOff>
      <xdr:row>1</xdr:row>
      <xdr:rowOff>35984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02941" y="236009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208492</xdr:colOff>
      <xdr:row>1</xdr:row>
      <xdr:rowOff>51859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8492" y="251884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383116</xdr:colOff>
      <xdr:row>1</xdr:row>
      <xdr:rowOff>64559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8866" y="265642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275167</xdr:colOff>
      <xdr:row>1</xdr:row>
      <xdr:rowOff>89959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9000" y="280459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129115</xdr:colOff>
      <xdr:row>2</xdr:row>
      <xdr:rowOff>75143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2615" y="466726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275167</xdr:colOff>
      <xdr:row>2</xdr:row>
      <xdr:rowOff>89959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767" y="289984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383116</xdr:colOff>
      <xdr:row>2</xdr:row>
      <xdr:rowOff>64559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9816" y="264584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275167</xdr:colOff>
      <xdr:row>2</xdr:row>
      <xdr:rowOff>89959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767" y="289984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49741</xdr:colOff>
      <xdr:row>2</xdr:row>
      <xdr:rowOff>45509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45891" y="436034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275167</xdr:colOff>
      <xdr:row>2</xdr:row>
      <xdr:rowOff>89959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767" y="289984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173566</xdr:colOff>
      <xdr:row>2</xdr:row>
      <xdr:rowOff>55034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74466" y="436034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379942</xdr:colOff>
      <xdr:row>2</xdr:row>
      <xdr:rowOff>42334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9942" y="423334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116416</xdr:colOff>
      <xdr:row>2</xdr:row>
      <xdr:rowOff>55034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69716" y="436034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275167</xdr:colOff>
      <xdr:row>2</xdr:row>
      <xdr:rowOff>89959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767" y="289984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287866</xdr:colOff>
      <xdr:row>1</xdr:row>
      <xdr:rowOff>22226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4449" y="212726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275167</xdr:colOff>
      <xdr:row>1</xdr:row>
      <xdr:rowOff>89959</xdr:rowOff>
    </xdr:from>
    <xdr:ext cx="1021292" cy="660400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4767" y="289984"/>
          <a:ext cx="1021292" cy="66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764116</xdr:colOff>
      <xdr:row>1</xdr:row>
      <xdr:rowOff>45509</xdr:rowOff>
    </xdr:from>
    <xdr:ext cx="1026582" cy="674159"/>
    <xdr:pic>
      <xdr:nvPicPr>
        <xdr:cNvPr id="2" name="Picture 1" descr="C:\Users\parul\Desktop\sajjad\NABH-Logo-300x300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98291" y="236009"/>
          <a:ext cx="1026582" cy="674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304799</xdr:colOff>
      <xdr:row>1</xdr:row>
      <xdr:rowOff>89959</xdr:rowOff>
    </xdr:from>
    <xdr:ext cx="991659" cy="624416"/>
    <xdr:pic>
      <xdr:nvPicPr>
        <xdr:cNvPr id="3" name="Picture 2" descr="C:\Users\parul\Downloads\PAH_LOGO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799" y="280459"/>
          <a:ext cx="991659" cy="624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"/>
  <sheetViews>
    <sheetView tabSelected="1" workbookViewId="0">
      <selection activeCell="I16" sqref="I16"/>
    </sheetView>
  </sheetViews>
  <sheetFormatPr defaultRowHeight="15"/>
  <cols>
    <col min="1" max="1" width="18.85546875" bestFit="1" customWidth="1"/>
    <col min="2" max="4" width="8.140625" customWidth="1"/>
    <col min="5" max="6" width="7.28515625" customWidth="1"/>
    <col min="14" max="14" width="11.85546875" customWidth="1"/>
  </cols>
  <sheetData>
    <row r="2" spans="1:14" ht="15.75" thickBot="1"/>
    <row r="3" spans="1:14" ht="22.5">
      <c r="A3" s="170" t="s">
        <v>88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</row>
    <row r="4" spans="1:14" ht="18.75">
      <c r="A4" s="173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5"/>
    </row>
    <row r="5" spans="1:14" ht="19.5" thickBot="1">
      <c r="A5" s="176" t="s">
        <v>90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8"/>
    </row>
    <row r="6" spans="1:14" ht="27.75" thickBot="1">
      <c r="A6" s="167" t="s">
        <v>84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9"/>
    </row>
    <row r="7" spans="1:14" s="8" customFormat="1" ht="23.25" customHeight="1" thickBot="1">
      <c r="A7" s="5" t="s">
        <v>21</v>
      </c>
      <c r="B7" s="20" t="s">
        <v>2</v>
      </c>
      <c r="C7" s="21" t="s">
        <v>3</v>
      </c>
      <c r="D7" s="21" t="s">
        <v>4</v>
      </c>
      <c r="E7" s="21" t="s">
        <v>22</v>
      </c>
      <c r="F7" s="21" t="s">
        <v>6</v>
      </c>
      <c r="G7" s="21" t="s">
        <v>7</v>
      </c>
      <c r="H7" s="21" t="s">
        <v>23</v>
      </c>
      <c r="I7" s="21" t="s">
        <v>9</v>
      </c>
      <c r="J7" s="21" t="s">
        <v>10</v>
      </c>
      <c r="K7" s="21" t="s">
        <v>11</v>
      </c>
      <c r="L7" s="21" t="s">
        <v>12</v>
      </c>
      <c r="M7" s="25" t="s">
        <v>13</v>
      </c>
      <c r="N7" s="9" t="s">
        <v>14</v>
      </c>
    </row>
    <row r="8" spans="1:14" ht="21.75" customHeight="1">
      <c r="A8" s="18" t="s">
        <v>24</v>
      </c>
      <c r="B8" s="56">
        <v>5733</v>
      </c>
      <c r="C8" s="19">
        <v>5882</v>
      </c>
      <c r="D8" s="19">
        <v>2870</v>
      </c>
      <c r="E8" s="19">
        <v>3047</v>
      </c>
      <c r="F8" s="19">
        <v>2952</v>
      </c>
      <c r="G8" s="19">
        <v>2710</v>
      </c>
      <c r="H8" s="19">
        <v>5025</v>
      </c>
      <c r="I8" s="19">
        <v>2709</v>
      </c>
      <c r="J8" s="19">
        <v>2537</v>
      </c>
      <c r="K8" s="19">
        <v>1659</v>
      </c>
      <c r="L8" s="19">
        <v>2444</v>
      </c>
      <c r="M8" s="75">
        <v>2151</v>
      </c>
      <c r="N8" s="59">
        <f>SUM(B8:M8)</f>
        <v>39719</v>
      </c>
    </row>
    <row r="9" spans="1:14" ht="21.75" customHeight="1">
      <c r="A9" s="17" t="s">
        <v>25</v>
      </c>
      <c r="B9" s="60">
        <v>573</v>
      </c>
      <c r="C9" s="16">
        <v>510</v>
      </c>
      <c r="D9" s="16">
        <v>533</v>
      </c>
      <c r="E9" s="16">
        <v>592</v>
      </c>
      <c r="F9" s="16">
        <v>567</v>
      </c>
      <c r="G9" s="16">
        <v>568</v>
      </c>
      <c r="H9" s="16">
        <v>743</v>
      </c>
      <c r="I9" s="16">
        <v>613</v>
      </c>
      <c r="J9" s="16">
        <v>562</v>
      </c>
      <c r="K9" s="16">
        <v>391</v>
      </c>
      <c r="L9" s="16">
        <v>742</v>
      </c>
      <c r="M9" s="76">
        <v>728</v>
      </c>
      <c r="N9" s="63">
        <f>SUM(B9:M9)</f>
        <v>7122</v>
      </c>
    </row>
    <row r="10" spans="1:14" ht="21.75" customHeight="1">
      <c r="A10" s="17" t="s">
        <v>26</v>
      </c>
      <c r="B10" s="60">
        <v>431</v>
      </c>
      <c r="C10" s="16">
        <v>368</v>
      </c>
      <c r="D10" s="16">
        <v>346</v>
      </c>
      <c r="E10" s="16">
        <v>375</v>
      </c>
      <c r="F10" s="16">
        <v>436</v>
      </c>
      <c r="G10" s="16">
        <v>406</v>
      </c>
      <c r="H10" s="16">
        <v>488</v>
      </c>
      <c r="I10" s="16">
        <v>325</v>
      </c>
      <c r="J10" s="16">
        <v>367</v>
      </c>
      <c r="K10" s="16">
        <v>237</v>
      </c>
      <c r="L10" s="16">
        <v>393</v>
      </c>
      <c r="M10" s="76">
        <v>373</v>
      </c>
      <c r="N10" s="63">
        <f>SUM(B10:M10)</f>
        <v>4545</v>
      </c>
    </row>
    <row r="11" spans="1:14" ht="21.75" customHeight="1" thickBot="1">
      <c r="A11" s="22" t="s">
        <v>27</v>
      </c>
      <c r="B11" s="64">
        <v>30</v>
      </c>
      <c r="C11" s="23">
        <v>23</v>
      </c>
      <c r="D11" s="23">
        <v>22</v>
      </c>
      <c r="E11" s="23">
        <v>15</v>
      </c>
      <c r="F11" s="23">
        <v>12</v>
      </c>
      <c r="G11" s="23">
        <v>28</v>
      </c>
      <c r="H11" s="23">
        <v>26</v>
      </c>
      <c r="I11" s="23">
        <v>22</v>
      </c>
      <c r="J11" s="23">
        <v>18</v>
      </c>
      <c r="K11" s="23">
        <v>10</v>
      </c>
      <c r="L11" s="23">
        <v>19</v>
      </c>
      <c r="M11" s="77">
        <v>21</v>
      </c>
      <c r="N11" s="67">
        <f>SUM(B11:M11)</f>
        <v>246</v>
      </c>
    </row>
    <row r="12" spans="1:14" ht="21.75" customHeight="1" thickBot="1">
      <c r="A12" s="5" t="s">
        <v>14</v>
      </c>
      <c r="B12" s="68">
        <f t="shared" ref="B12:G12" si="0">SUM(B8:B11)</f>
        <v>6767</v>
      </c>
      <c r="C12" s="24">
        <f t="shared" si="0"/>
        <v>6783</v>
      </c>
      <c r="D12" s="24">
        <f t="shared" si="0"/>
        <v>3771</v>
      </c>
      <c r="E12" s="24">
        <f t="shared" si="0"/>
        <v>4029</v>
      </c>
      <c r="F12" s="24">
        <f t="shared" si="0"/>
        <v>3967</v>
      </c>
      <c r="G12" s="24">
        <f t="shared" si="0"/>
        <v>3712</v>
      </c>
      <c r="H12" s="24">
        <f t="shared" ref="H12:N12" si="1">SUM(H8:H11)</f>
        <v>6282</v>
      </c>
      <c r="I12" s="24">
        <f t="shared" si="1"/>
        <v>3669</v>
      </c>
      <c r="J12" s="24">
        <f t="shared" si="1"/>
        <v>3484</v>
      </c>
      <c r="K12" s="24">
        <f t="shared" si="1"/>
        <v>2297</v>
      </c>
      <c r="L12" s="24">
        <f t="shared" si="1"/>
        <v>3598</v>
      </c>
      <c r="M12" s="104">
        <v>3273</v>
      </c>
      <c r="N12" s="71">
        <f t="shared" si="1"/>
        <v>51632</v>
      </c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</sheetData>
  <mergeCells count="4">
    <mergeCell ref="A6:N6"/>
    <mergeCell ref="A3:N3"/>
    <mergeCell ref="A4:N4"/>
    <mergeCell ref="A5:N5"/>
  </mergeCells>
  <pageMargins left="0.86614173228346458" right="0.19685039370078741" top="0.74803149606299213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A2" sqref="A2:L4"/>
    </sheetView>
  </sheetViews>
  <sheetFormatPr defaultRowHeight="15"/>
  <cols>
    <col min="1" max="1" width="10.42578125" customWidth="1"/>
    <col min="3" max="3" width="13.42578125" customWidth="1"/>
    <col min="4" max="4" width="11.42578125" customWidth="1"/>
    <col min="5" max="5" width="11" customWidth="1"/>
    <col min="6" max="6" width="9.7109375" customWidth="1"/>
    <col min="7" max="7" width="12" customWidth="1"/>
    <col min="8" max="8" width="9" customWidth="1"/>
    <col min="9" max="9" width="13.140625" customWidth="1"/>
    <col min="10" max="10" width="12.140625" customWidth="1"/>
    <col min="11" max="11" width="10.140625" customWidth="1"/>
    <col min="12" max="12" width="11.140625" customWidth="1"/>
  </cols>
  <sheetData>
    <row r="1" spans="1:15" ht="15.75" thickBot="1"/>
    <row r="2" spans="1:15" ht="22.5">
      <c r="A2" s="170" t="s">
        <v>88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2"/>
      <c r="M2" s="166"/>
      <c r="N2" s="166"/>
      <c r="O2" s="166"/>
    </row>
    <row r="3" spans="1:15" ht="18.75">
      <c r="A3" s="173" t="s">
        <v>89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5"/>
      <c r="M3" s="165"/>
      <c r="N3" s="165"/>
      <c r="O3" s="165"/>
    </row>
    <row r="4" spans="1:15" ht="19.5" thickBot="1">
      <c r="A4" s="176" t="s">
        <v>90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165"/>
      <c r="N4" s="165"/>
      <c r="O4" s="165"/>
    </row>
    <row r="5" spans="1:15" ht="23.25" thickBot="1">
      <c r="A5" s="179" t="s">
        <v>77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1"/>
    </row>
    <row r="6" spans="1:15" s="6" customFormat="1" ht="26.25" thickBot="1">
      <c r="A6" s="9" t="s">
        <v>21</v>
      </c>
      <c r="B6" s="20" t="s">
        <v>56</v>
      </c>
      <c r="C6" s="21" t="s">
        <v>53</v>
      </c>
      <c r="D6" s="21" t="s">
        <v>57</v>
      </c>
      <c r="E6" s="21" t="s">
        <v>58</v>
      </c>
      <c r="F6" s="21" t="s">
        <v>59</v>
      </c>
      <c r="G6" s="21" t="s">
        <v>60</v>
      </c>
      <c r="H6" s="21" t="s">
        <v>61</v>
      </c>
      <c r="I6" s="21" t="s">
        <v>40</v>
      </c>
      <c r="J6" s="21" t="s">
        <v>41</v>
      </c>
      <c r="K6" s="25" t="s">
        <v>42</v>
      </c>
      <c r="L6" s="9" t="s">
        <v>14</v>
      </c>
    </row>
    <row r="7" spans="1:15" ht="19.5" customHeight="1">
      <c r="A7" s="31" t="s">
        <v>2</v>
      </c>
      <c r="B7" s="56">
        <v>234</v>
      </c>
      <c r="C7" s="19">
        <v>0</v>
      </c>
      <c r="D7" s="57">
        <v>20</v>
      </c>
      <c r="E7" s="57">
        <v>0</v>
      </c>
      <c r="F7" s="57">
        <v>20</v>
      </c>
      <c r="G7" s="57">
        <v>12</v>
      </c>
      <c r="H7" s="57">
        <v>258</v>
      </c>
      <c r="I7" s="57">
        <v>0</v>
      </c>
      <c r="J7" s="57">
        <v>0</v>
      </c>
      <c r="K7" s="58">
        <v>15</v>
      </c>
      <c r="L7" s="59">
        <f t="shared" ref="L7:L17" si="0">SUM(B7:K7)</f>
        <v>559</v>
      </c>
    </row>
    <row r="8" spans="1:15" ht="19.5" customHeight="1">
      <c r="A8" s="32" t="s">
        <v>3</v>
      </c>
      <c r="B8" s="60">
        <v>257</v>
      </c>
      <c r="C8" s="16">
        <v>0</v>
      </c>
      <c r="D8" s="61">
        <v>22</v>
      </c>
      <c r="E8" s="61">
        <v>1</v>
      </c>
      <c r="F8" s="61">
        <v>11</v>
      </c>
      <c r="G8" s="61">
        <v>18</v>
      </c>
      <c r="H8" s="61">
        <v>278</v>
      </c>
      <c r="I8" s="61">
        <v>0</v>
      </c>
      <c r="J8" s="61">
        <v>0</v>
      </c>
      <c r="K8" s="62">
        <v>47</v>
      </c>
      <c r="L8" s="63">
        <f t="shared" si="0"/>
        <v>634</v>
      </c>
    </row>
    <row r="9" spans="1:15" ht="19.5" customHeight="1">
      <c r="A9" s="32" t="s">
        <v>28</v>
      </c>
      <c r="B9" s="60">
        <v>149</v>
      </c>
      <c r="C9" s="16">
        <v>15</v>
      </c>
      <c r="D9" s="61">
        <v>21</v>
      </c>
      <c r="E9" s="61">
        <v>11</v>
      </c>
      <c r="F9" s="61">
        <v>40</v>
      </c>
      <c r="G9" s="61">
        <v>2</v>
      </c>
      <c r="H9" s="61">
        <v>190</v>
      </c>
      <c r="I9" s="61">
        <v>0</v>
      </c>
      <c r="J9" s="61">
        <v>0</v>
      </c>
      <c r="K9" s="62">
        <v>20</v>
      </c>
      <c r="L9" s="63">
        <f t="shared" si="0"/>
        <v>448</v>
      </c>
    </row>
    <row r="10" spans="1:15" ht="19.5" customHeight="1">
      <c r="A10" s="32" t="s">
        <v>22</v>
      </c>
      <c r="B10" s="60">
        <v>109</v>
      </c>
      <c r="C10" s="16">
        <v>24</v>
      </c>
      <c r="D10" s="61">
        <v>12</v>
      </c>
      <c r="E10" s="61">
        <v>38</v>
      </c>
      <c r="F10" s="61">
        <v>34</v>
      </c>
      <c r="G10" s="61">
        <v>14</v>
      </c>
      <c r="H10" s="61">
        <v>157</v>
      </c>
      <c r="I10" s="61">
        <v>3</v>
      </c>
      <c r="J10" s="61">
        <v>0</v>
      </c>
      <c r="K10" s="62">
        <v>75</v>
      </c>
      <c r="L10" s="63">
        <f t="shared" si="0"/>
        <v>466</v>
      </c>
    </row>
    <row r="11" spans="1:15" ht="19.5" customHeight="1">
      <c r="A11" s="32" t="s">
        <v>6</v>
      </c>
      <c r="B11" s="60">
        <v>61</v>
      </c>
      <c r="C11" s="16">
        <v>30</v>
      </c>
      <c r="D11" s="61">
        <v>69</v>
      </c>
      <c r="E11" s="61">
        <v>49</v>
      </c>
      <c r="F11" s="61">
        <v>42</v>
      </c>
      <c r="G11" s="61">
        <v>27</v>
      </c>
      <c r="H11" s="61">
        <v>242</v>
      </c>
      <c r="I11" s="61">
        <v>11</v>
      </c>
      <c r="J11" s="61">
        <v>0</v>
      </c>
      <c r="K11" s="62">
        <v>89</v>
      </c>
      <c r="L11" s="63">
        <f t="shared" si="0"/>
        <v>620</v>
      </c>
    </row>
    <row r="12" spans="1:15" ht="19.5" customHeight="1">
      <c r="A12" s="32" t="s">
        <v>7</v>
      </c>
      <c r="B12" s="60">
        <v>58</v>
      </c>
      <c r="C12" s="16">
        <v>76</v>
      </c>
      <c r="D12" s="61">
        <v>43</v>
      </c>
      <c r="E12" s="61">
        <v>118</v>
      </c>
      <c r="F12" s="61">
        <v>40</v>
      </c>
      <c r="G12" s="61">
        <v>38</v>
      </c>
      <c r="H12" s="61">
        <v>185</v>
      </c>
      <c r="I12" s="61">
        <v>0</v>
      </c>
      <c r="J12" s="61">
        <v>0</v>
      </c>
      <c r="K12" s="62">
        <v>113</v>
      </c>
      <c r="L12" s="63">
        <f t="shared" si="0"/>
        <v>671</v>
      </c>
    </row>
    <row r="13" spans="1:15" ht="19.5" customHeight="1">
      <c r="A13" s="32" t="s">
        <v>23</v>
      </c>
      <c r="B13" s="60">
        <v>86</v>
      </c>
      <c r="C13" s="16">
        <v>44</v>
      </c>
      <c r="D13" s="61">
        <v>26</v>
      </c>
      <c r="E13" s="61">
        <v>29</v>
      </c>
      <c r="F13" s="61">
        <v>61</v>
      </c>
      <c r="G13" s="61">
        <v>31</v>
      </c>
      <c r="H13" s="61">
        <v>106</v>
      </c>
      <c r="I13" s="61">
        <v>0</v>
      </c>
      <c r="J13" s="61">
        <v>0</v>
      </c>
      <c r="K13" s="62">
        <v>69</v>
      </c>
      <c r="L13" s="63">
        <f t="shared" si="0"/>
        <v>452</v>
      </c>
    </row>
    <row r="14" spans="1:15" ht="19.5" customHeight="1">
      <c r="A14" s="32" t="s">
        <v>9</v>
      </c>
      <c r="B14" s="60">
        <v>42</v>
      </c>
      <c r="C14" s="16">
        <v>11</v>
      </c>
      <c r="D14" s="61">
        <v>14</v>
      </c>
      <c r="E14" s="61">
        <v>10</v>
      </c>
      <c r="F14" s="61">
        <v>34</v>
      </c>
      <c r="G14" s="61">
        <v>13</v>
      </c>
      <c r="H14" s="61">
        <v>171</v>
      </c>
      <c r="I14" s="61">
        <v>3</v>
      </c>
      <c r="J14" s="61">
        <v>0</v>
      </c>
      <c r="K14" s="62">
        <v>69</v>
      </c>
      <c r="L14" s="63">
        <f t="shared" si="0"/>
        <v>367</v>
      </c>
    </row>
    <row r="15" spans="1:15" ht="19.5" customHeight="1">
      <c r="A15" s="32" t="s">
        <v>10</v>
      </c>
      <c r="B15" s="60">
        <v>48</v>
      </c>
      <c r="C15" s="16">
        <v>11</v>
      </c>
      <c r="D15" s="61">
        <v>28</v>
      </c>
      <c r="E15" s="61">
        <v>46</v>
      </c>
      <c r="F15" s="61">
        <v>13</v>
      </c>
      <c r="G15" s="61">
        <v>38</v>
      </c>
      <c r="H15" s="61">
        <v>30</v>
      </c>
      <c r="I15" s="61">
        <v>1</v>
      </c>
      <c r="J15" s="61">
        <v>0</v>
      </c>
      <c r="K15" s="62">
        <v>144</v>
      </c>
      <c r="L15" s="63">
        <f t="shared" si="0"/>
        <v>359</v>
      </c>
    </row>
    <row r="16" spans="1:15" ht="19.5" customHeight="1">
      <c r="A16" s="32" t="s">
        <v>11</v>
      </c>
      <c r="B16" s="60">
        <v>47</v>
      </c>
      <c r="C16" s="16">
        <v>13</v>
      </c>
      <c r="D16" s="61">
        <v>60</v>
      </c>
      <c r="E16" s="61">
        <v>52</v>
      </c>
      <c r="F16" s="61">
        <v>56</v>
      </c>
      <c r="G16" s="61">
        <v>14</v>
      </c>
      <c r="H16" s="61">
        <v>149</v>
      </c>
      <c r="I16" s="61">
        <v>21</v>
      </c>
      <c r="J16" s="61">
        <v>0</v>
      </c>
      <c r="K16" s="62">
        <v>231</v>
      </c>
      <c r="L16" s="63">
        <f t="shared" si="0"/>
        <v>643</v>
      </c>
    </row>
    <row r="17" spans="1:12" ht="19.5" customHeight="1">
      <c r="A17" s="32" t="s">
        <v>12</v>
      </c>
      <c r="B17" s="60">
        <v>42</v>
      </c>
      <c r="C17" s="16">
        <v>26</v>
      </c>
      <c r="D17" s="61">
        <v>73</v>
      </c>
      <c r="E17" s="61">
        <v>36</v>
      </c>
      <c r="F17" s="61">
        <v>49</v>
      </c>
      <c r="G17" s="61">
        <v>7</v>
      </c>
      <c r="H17" s="113">
        <v>97</v>
      </c>
      <c r="I17" s="61">
        <v>11</v>
      </c>
      <c r="J17" s="61">
        <v>0</v>
      </c>
      <c r="K17" s="62">
        <v>187</v>
      </c>
      <c r="L17" s="63">
        <f t="shared" si="0"/>
        <v>528</v>
      </c>
    </row>
    <row r="18" spans="1:12" ht="19.5" customHeight="1" thickBot="1">
      <c r="A18" s="33" t="s">
        <v>13</v>
      </c>
      <c r="B18" s="64">
        <v>42</v>
      </c>
      <c r="C18" s="23">
        <v>6</v>
      </c>
      <c r="D18" s="65">
        <v>49</v>
      </c>
      <c r="E18" s="65">
        <v>73</v>
      </c>
      <c r="F18" s="65">
        <v>34</v>
      </c>
      <c r="G18" s="65">
        <v>48</v>
      </c>
      <c r="H18" s="65">
        <v>161</v>
      </c>
      <c r="I18" s="65">
        <v>5</v>
      </c>
      <c r="J18" s="65">
        <v>0</v>
      </c>
      <c r="K18" s="66">
        <v>319</v>
      </c>
      <c r="L18" s="67">
        <v>737</v>
      </c>
    </row>
    <row r="19" spans="1:12" ht="19.5" customHeight="1" thickBot="1">
      <c r="A19" s="11" t="s">
        <v>43</v>
      </c>
      <c r="B19" s="68">
        <f t="shared" ref="B19:K19" si="1">SUM(B7:B18)</f>
        <v>1175</v>
      </c>
      <c r="C19" s="24">
        <f t="shared" si="1"/>
        <v>256</v>
      </c>
      <c r="D19" s="69">
        <f t="shared" si="1"/>
        <v>437</v>
      </c>
      <c r="E19" s="69">
        <f t="shared" si="1"/>
        <v>463</v>
      </c>
      <c r="F19" s="69">
        <f t="shared" si="1"/>
        <v>434</v>
      </c>
      <c r="G19" s="69">
        <f t="shared" si="1"/>
        <v>262</v>
      </c>
      <c r="H19" s="69">
        <f t="shared" si="1"/>
        <v>2024</v>
      </c>
      <c r="I19" s="69">
        <f t="shared" si="1"/>
        <v>55</v>
      </c>
      <c r="J19" s="69">
        <f t="shared" si="1"/>
        <v>0</v>
      </c>
      <c r="K19" s="70">
        <f t="shared" si="1"/>
        <v>1378</v>
      </c>
      <c r="L19" s="71">
        <f>SUM(B19:K19)</f>
        <v>6484</v>
      </c>
    </row>
  </sheetData>
  <mergeCells count="4">
    <mergeCell ref="A5:L5"/>
    <mergeCell ref="A2:L2"/>
    <mergeCell ref="A3:L3"/>
    <mergeCell ref="A4:L4"/>
  </mergeCells>
  <pageMargins left="0.70866141732283472" right="0.35433070866141736" top="0.74803149606299213" bottom="0.74803149606299213" header="0.31496062992125984" footer="0.31496062992125984"/>
  <pageSetup paperSize="9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A2" sqref="A2:F4"/>
    </sheetView>
  </sheetViews>
  <sheetFormatPr defaultRowHeight="15.75"/>
  <cols>
    <col min="1" max="1" width="16.7109375" style="3" customWidth="1"/>
    <col min="2" max="2" width="16.85546875" style="3" customWidth="1"/>
    <col min="3" max="3" width="16" style="3" customWidth="1"/>
    <col min="4" max="4" width="16.5703125" style="3" customWidth="1"/>
    <col min="5" max="5" width="18.140625" style="3" customWidth="1"/>
    <col min="6" max="6" width="20.85546875" style="3" customWidth="1"/>
    <col min="7" max="16384" width="9.140625" style="3"/>
  </cols>
  <sheetData>
    <row r="1" spans="1:15" ht="16.5" thickBot="1"/>
    <row r="2" spans="1:15" ht="22.5">
      <c r="A2" s="170" t="s">
        <v>88</v>
      </c>
      <c r="B2" s="171"/>
      <c r="C2" s="171"/>
      <c r="D2" s="171"/>
      <c r="E2" s="171"/>
      <c r="F2" s="172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8.75">
      <c r="A3" s="173" t="s">
        <v>89</v>
      </c>
      <c r="B3" s="174"/>
      <c r="C3" s="174"/>
      <c r="D3" s="174"/>
      <c r="E3" s="174"/>
      <c r="F3" s="175"/>
      <c r="G3" s="165"/>
      <c r="H3" s="165"/>
      <c r="I3" s="165"/>
      <c r="J3" s="165"/>
      <c r="K3" s="165"/>
      <c r="L3" s="165"/>
      <c r="M3" s="165"/>
      <c r="N3" s="165"/>
      <c r="O3" s="165"/>
    </row>
    <row r="4" spans="1:15" ht="19.5" thickBot="1">
      <c r="A4" s="176" t="s">
        <v>90</v>
      </c>
      <c r="B4" s="177"/>
      <c r="C4" s="177"/>
      <c r="D4" s="177"/>
      <c r="E4" s="177"/>
      <c r="F4" s="178"/>
      <c r="G4" s="165"/>
      <c r="H4" s="165"/>
      <c r="I4" s="165"/>
      <c r="J4" s="165"/>
      <c r="K4" s="165"/>
      <c r="L4" s="165"/>
      <c r="M4" s="165"/>
      <c r="N4" s="165"/>
      <c r="O4" s="165"/>
    </row>
    <row r="5" spans="1:15" ht="22.5" thickBot="1">
      <c r="A5" s="182" t="s">
        <v>76</v>
      </c>
      <c r="B5" s="183"/>
      <c r="C5" s="183"/>
      <c r="D5" s="183"/>
      <c r="E5" s="183"/>
      <c r="F5" s="184"/>
    </row>
    <row r="6" spans="1:15" ht="19.5" customHeight="1" thickBot="1">
      <c r="A6" s="38" t="s">
        <v>21</v>
      </c>
      <c r="B6" s="36" t="s">
        <v>62</v>
      </c>
      <c r="C6" s="35" t="s">
        <v>63</v>
      </c>
      <c r="D6" s="35" t="s">
        <v>64</v>
      </c>
      <c r="E6" s="35" t="s">
        <v>65</v>
      </c>
      <c r="F6" s="50" t="s">
        <v>66</v>
      </c>
    </row>
    <row r="7" spans="1:15" ht="26.25" customHeight="1">
      <c r="A7" s="39" t="s">
        <v>2</v>
      </c>
      <c r="B7" s="37">
        <v>181</v>
      </c>
      <c r="C7" s="34">
        <v>79</v>
      </c>
      <c r="D7" s="34">
        <v>51</v>
      </c>
      <c r="E7" s="34">
        <v>7</v>
      </c>
      <c r="F7" s="51">
        <v>19</v>
      </c>
    </row>
    <row r="8" spans="1:15" ht="26.25" customHeight="1">
      <c r="A8" s="39" t="s">
        <v>3</v>
      </c>
      <c r="B8" s="37">
        <v>166</v>
      </c>
      <c r="C8" s="34">
        <v>83</v>
      </c>
      <c r="D8" s="34">
        <v>69</v>
      </c>
      <c r="E8" s="34">
        <v>6</v>
      </c>
      <c r="F8" s="51">
        <v>15</v>
      </c>
    </row>
    <row r="9" spans="1:15" ht="26.25" customHeight="1">
      <c r="A9" s="39" t="s">
        <v>28</v>
      </c>
      <c r="B9" s="37">
        <v>134</v>
      </c>
      <c r="C9" s="34">
        <v>86</v>
      </c>
      <c r="D9" s="34">
        <v>52</v>
      </c>
      <c r="E9" s="34">
        <v>9</v>
      </c>
      <c r="F9" s="51">
        <v>33</v>
      </c>
    </row>
    <row r="10" spans="1:15" ht="26.25" customHeight="1">
      <c r="A10" s="39" t="s">
        <v>22</v>
      </c>
      <c r="B10" s="37">
        <v>120</v>
      </c>
      <c r="C10" s="34">
        <v>106</v>
      </c>
      <c r="D10" s="34">
        <v>67</v>
      </c>
      <c r="E10" s="34">
        <v>8</v>
      </c>
      <c r="F10" s="51">
        <v>17</v>
      </c>
    </row>
    <row r="11" spans="1:15" ht="26.25" customHeight="1">
      <c r="A11" s="39" t="s">
        <v>6</v>
      </c>
      <c r="B11" s="37">
        <v>141</v>
      </c>
      <c r="C11" s="34">
        <v>100</v>
      </c>
      <c r="D11" s="34">
        <v>65</v>
      </c>
      <c r="E11" s="34">
        <v>3</v>
      </c>
      <c r="F11" s="51">
        <v>70</v>
      </c>
    </row>
    <row r="12" spans="1:15" ht="26.25" customHeight="1">
      <c r="A12" s="39" t="s">
        <v>7</v>
      </c>
      <c r="B12" s="37">
        <v>157</v>
      </c>
      <c r="C12" s="34">
        <v>116</v>
      </c>
      <c r="D12" s="34">
        <v>84</v>
      </c>
      <c r="E12" s="34">
        <v>7</v>
      </c>
      <c r="F12" s="51">
        <v>53</v>
      </c>
    </row>
    <row r="13" spans="1:15" ht="26.25" customHeight="1">
      <c r="A13" s="39" t="s">
        <v>23</v>
      </c>
      <c r="B13" s="37">
        <v>235</v>
      </c>
      <c r="C13" s="34">
        <v>170</v>
      </c>
      <c r="D13" s="34">
        <v>139</v>
      </c>
      <c r="E13" s="34">
        <v>6</v>
      </c>
      <c r="F13" s="51">
        <v>46</v>
      </c>
    </row>
    <row r="14" spans="1:15" ht="26.25" customHeight="1">
      <c r="A14" s="39" t="s">
        <v>9</v>
      </c>
      <c r="B14" s="37">
        <v>155</v>
      </c>
      <c r="C14" s="34">
        <v>161</v>
      </c>
      <c r="D14" s="34">
        <v>93</v>
      </c>
      <c r="E14" s="34">
        <v>6</v>
      </c>
      <c r="F14" s="51">
        <v>18</v>
      </c>
    </row>
    <row r="15" spans="1:15" ht="26.25" customHeight="1">
      <c r="A15" s="39" t="s">
        <v>10</v>
      </c>
      <c r="B15" s="37">
        <v>214</v>
      </c>
      <c r="C15" s="34">
        <v>151</v>
      </c>
      <c r="D15" s="34">
        <v>84</v>
      </c>
      <c r="E15" s="34">
        <v>5</v>
      </c>
      <c r="F15" s="51">
        <v>26</v>
      </c>
    </row>
    <row r="16" spans="1:15" ht="26.25" customHeight="1">
      <c r="A16" s="39" t="s">
        <v>11</v>
      </c>
      <c r="B16" s="37">
        <v>105</v>
      </c>
      <c r="C16" s="34">
        <v>78</v>
      </c>
      <c r="D16" s="34">
        <v>37</v>
      </c>
      <c r="E16" s="34">
        <v>1</v>
      </c>
      <c r="F16" s="51">
        <v>34</v>
      </c>
    </row>
    <row r="17" spans="1:6" ht="26.25" customHeight="1">
      <c r="A17" s="39" t="s">
        <v>12</v>
      </c>
      <c r="B17" s="37">
        <v>93</v>
      </c>
      <c r="C17" s="34">
        <v>137</v>
      </c>
      <c r="D17" s="34">
        <v>90</v>
      </c>
      <c r="E17" s="34">
        <v>4</v>
      </c>
      <c r="F17" s="51">
        <v>7</v>
      </c>
    </row>
    <row r="18" spans="1:6" ht="26.25" customHeight="1">
      <c r="A18" s="39" t="s">
        <v>13</v>
      </c>
      <c r="B18" s="37">
        <v>151</v>
      </c>
      <c r="C18" s="34">
        <v>121</v>
      </c>
      <c r="D18" s="34">
        <v>83</v>
      </c>
      <c r="E18" s="34">
        <v>2</v>
      </c>
      <c r="F18" s="51">
        <v>24</v>
      </c>
    </row>
    <row r="19" spans="1:6" ht="26.25" customHeight="1">
      <c r="A19" s="39" t="s">
        <v>14</v>
      </c>
      <c r="B19" s="37">
        <f>SUM(B7:B18)</f>
        <v>1852</v>
      </c>
      <c r="C19" s="34">
        <f>SUM(C7:C18)</f>
        <v>1388</v>
      </c>
      <c r="D19" s="34">
        <f>SUM(D7:D18)</f>
        <v>914</v>
      </c>
      <c r="E19" s="34">
        <f>SUM(E7:E18)</f>
        <v>64</v>
      </c>
      <c r="F19" s="51">
        <f>SUM(F7:F18)</f>
        <v>362</v>
      </c>
    </row>
  </sheetData>
  <mergeCells count="4">
    <mergeCell ref="A5:F5"/>
    <mergeCell ref="A2:F2"/>
    <mergeCell ref="A3:F3"/>
    <mergeCell ref="A4:F4"/>
  </mergeCells>
  <pageMargins left="1.1023622047244095" right="0.43307086614173229" top="0.74803149606299213" bottom="0.74803149606299213" header="0.31496062992125984" footer="0.31496062992125984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O20"/>
  <sheetViews>
    <sheetView workbookViewId="0">
      <selection activeCell="B3" sqref="B3:G5"/>
    </sheetView>
  </sheetViews>
  <sheetFormatPr defaultRowHeight="15"/>
  <cols>
    <col min="2" max="2" width="15.5703125" customWidth="1"/>
    <col min="3" max="4" width="14.42578125" customWidth="1"/>
    <col min="5" max="5" width="16.85546875" customWidth="1"/>
    <col min="6" max="6" width="16" customWidth="1"/>
    <col min="7" max="7" width="14.5703125" customWidth="1"/>
  </cols>
  <sheetData>
    <row r="2" spans="1:15" ht="15.75" thickBot="1"/>
    <row r="3" spans="1:15" ht="22.5">
      <c r="A3" s="166"/>
      <c r="B3" s="170" t="s">
        <v>88</v>
      </c>
      <c r="C3" s="171"/>
      <c r="D3" s="171"/>
      <c r="E3" s="171"/>
      <c r="F3" s="171"/>
      <c r="G3" s="172"/>
      <c r="H3" s="166"/>
      <c r="I3" s="166"/>
      <c r="J3" s="166"/>
      <c r="K3" s="166"/>
      <c r="L3" s="166"/>
      <c r="M3" s="166"/>
      <c r="N3" s="166"/>
      <c r="O3" s="166"/>
    </row>
    <row r="4" spans="1:15" ht="18.75">
      <c r="B4" s="173" t="s">
        <v>89</v>
      </c>
      <c r="C4" s="174"/>
      <c r="D4" s="174"/>
      <c r="E4" s="174"/>
      <c r="F4" s="174"/>
      <c r="G4" s="175"/>
      <c r="H4" s="165"/>
      <c r="I4" s="165"/>
      <c r="J4" s="165"/>
      <c r="K4" s="165"/>
      <c r="L4" s="165"/>
      <c r="M4" s="165"/>
      <c r="N4" s="165"/>
      <c r="O4" s="165"/>
    </row>
    <row r="5" spans="1:15" ht="19.5" thickBot="1">
      <c r="B5" s="176" t="s">
        <v>90</v>
      </c>
      <c r="C5" s="177"/>
      <c r="D5" s="177"/>
      <c r="E5" s="177"/>
      <c r="F5" s="177"/>
      <c r="G5" s="178"/>
      <c r="H5" s="165"/>
      <c r="I5" s="165"/>
      <c r="J5" s="165"/>
      <c r="K5" s="165"/>
      <c r="L5" s="165"/>
      <c r="M5" s="165"/>
      <c r="N5" s="165"/>
      <c r="O5" s="165"/>
    </row>
    <row r="6" spans="1:15" ht="22.5" thickBot="1">
      <c r="B6" s="182" t="s">
        <v>75</v>
      </c>
      <c r="C6" s="183"/>
      <c r="D6" s="183"/>
      <c r="E6" s="183"/>
      <c r="F6" s="183"/>
      <c r="G6" s="184"/>
      <c r="H6" s="45"/>
      <c r="I6" s="45"/>
    </row>
    <row r="7" spans="1:15" ht="20.25" customHeight="1" thickBot="1">
      <c r="B7" s="38" t="s">
        <v>21</v>
      </c>
      <c r="C7" s="44" t="s">
        <v>67</v>
      </c>
      <c r="D7" s="41" t="s">
        <v>68</v>
      </c>
      <c r="E7" s="42" t="s">
        <v>69</v>
      </c>
      <c r="F7" s="42" t="s">
        <v>86</v>
      </c>
      <c r="G7" s="43" t="s">
        <v>43</v>
      </c>
    </row>
    <row r="8" spans="1:15" ht="22.5" customHeight="1">
      <c r="B8" s="39" t="s">
        <v>2</v>
      </c>
      <c r="C8" s="91">
        <v>4</v>
      </c>
      <c r="D8" s="92">
        <v>18</v>
      </c>
      <c r="E8" s="93">
        <v>38</v>
      </c>
      <c r="F8" s="93">
        <v>112</v>
      </c>
      <c r="G8" s="94">
        <f t="shared" ref="G8:G13" si="0">SUM(C8:F8)</f>
        <v>172</v>
      </c>
    </row>
    <row r="9" spans="1:15" ht="22.5" customHeight="1">
      <c r="B9" s="39" t="s">
        <v>3</v>
      </c>
      <c r="C9" s="87">
        <v>28</v>
      </c>
      <c r="D9" s="88">
        <v>2</v>
      </c>
      <c r="E9" s="89">
        <v>86</v>
      </c>
      <c r="F9" s="124">
        <v>160</v>
      </c>
      <c r="G9" s="90">
        <f t="shared" si="0"/>
        <v>276</v>
      </c>
    </row>
    <row r="10" spans="1:15" ht="22.5" customHeight="1">
      <c r="B10" s="39" t="s">
        <v>28</v>
      </c>
      <c r="C10" s="87">
        <v>15</v>
      </c>
      <c r="D10" s="88">
        <v>11</v>
      </c>
      <c r="E10" s="89">
        <v>37</v>
      </c>
      <c r="F10" s="124">
        <v>194</v>
      </c>
      <c r="G10" s="90">
        <f t="shared" si="0"/>
        <v>257</v>
      </c>
    </row>
    <row r="11" spans="1:15" ht="22.5" customHeight="1">
      <c r="B11" s="39" t="s">
        <v>22</v>
      </c>
      <c r="C11" s="87">
        <v>20</v>
      </c>
      <c r="D11" s="88">
        <v>39</v>
      </c>
      <c r="E11" s="89">
        <v>36</v>
      </c>
      <c r="F11" s="124">
        <v>248</v>
      </c>
      <c r="G11" s="90">
        <f t="shared" si="0"/>
        <v>343</v>
      </c>
    </row>
    <row r="12" spans="1:15" ht="22.5" customHeight="1">
      <c r="B12" s="39" t="s">
        <v>6</v>
      </c>
      <c r="C12" s="87">
        <v>20</v>
      </c>
      <c r="D12" s="88">
        <v>45</v>
      </c>
      <c r="E12" s="89">
        <v>77</v>
      </c>
      <c r="F12" s="124">
        <v>262</v>
      </c>
      <c r="G12" s="90">
        <f t="shared" si="0"/>
        <v>404</v>
      </c>
    </row>
    <row r="13" spans="1:15" ht="22.5" customHeight="1">
      <c r="B13" s="39" t="s">
        <v>7</v>
      </c>
      <c r="C13" s="87">
        <v>30</v>
      </c>
      <c r="D13" s="88">
        <v>34</v>
      </c>
      <c r="E13" s="89">
        <v>78</v>
      </c>
      <c r="F13" s="124">
        <v>274</v>
      </c>
      <c r="G13" s="90">
        <f t="shared" si="0"/>
        <v>416</v>
      </c>
    </row>
    <row r="14" spans="1:15" ht="22.5" customHeight="1">
      <c r="B14" s="39" t="s">
        <v>23</v>
      </c>
      <c r="C14" s="87">
        <v>29</v>
      </c>
      <c r="D14" s="88">
        <v>43</v>
      </c>
      <c r="E14" s="89">
        <v>77</v>
      </c>
      <c r="F14" s="124">
        <v>238</v>
      </c>
      <c r="G14" s="90">
        <f t="shared" ref="G14:G19" si="1">SUM(C14:F14)</f>
        <v>387</v>
      </c>
    </row>
    <row r="15" spans="1:15" ht="22.5" customHeight="1">
      <c r="B15" s="39" t="s">
        <v>9</v>
      </c>
      <c r="C15" s="87">
        <v>11</v>
      </c>
      <c r="D15" s="88">
        <v>48</v>
      </c>
      <c r="E15" s="89">
        <v>52</v>
      </c>
      <c r="F15" s="124">
        <v>271</v>
      </c>
      <c r="G15" s="90">
        <f t="shared" si="1"/>
        <v>382</v>
      </c>
    </row>
    <row r="16" spans="1:15" ht="22.5" customHeight="1">
      <c r="B16" s="39" t="s">
        <v>10</v>
      </c>
      <c r="C16" s="87">
        <v>7</v>
      </c>
      <c r="D16" s="88">
        <v>38</v>
      </c>
      <c r="E16" s="89">
        <v>70</v>
      </c>
      <c r="F16" s="124">
        <v>211</v>
      </c>
      <c r="G16" s="90">
        <f t="shared" si="1"/>
        <v>326</v>
      </c>
    </row>
    <row r="17" spans="2:7" ht="22.5" customHeight="1">
      <c r="B17" s="39" t="s">
        <v>11</v>
      </c>
      <c r="C17" s="87">
        <v>4</v>
      </c>
      <c r="D17" s="88">
        <v>14</v>
      </c>
      <c r="E17" s="89">
        <v>25</v>
      </c>
      <c r="F17" s="124">
        <v>112</v>
      </c>
      <c r="G17" s="90">
        <f t="shared" si="1"/>
        <v>155</v>
      </c>
    </row>
    <row r="18" spans="2:7" ht="22.5" customHeight="1">
      <c r="B18" s="39" t="s">
        <v>12</v>
      </c>
      <c r="C18" s="87">
        <v>9</v>
      </c>
      <c r="D18" s="88">
        <v>11</v>
      </c>
      <c r="E18" s="89">
        <v>24</v>
      </c>
      <c r="F18" s="124">
        <v>58</v>
      </c>
      <c r="G18" s="90">
        <f t="shared" si="1"/>
        <v>102</v>
      </c>
    </row>
    <row r="19" spans="2:7" ht="22.5" customHeight="1" thickBot="1">
      <c r="B19" s="114" t="s">
        <v>13</v>
      </c>
      <c r="C19" s="115">
        <v>16</v>
      </c>
      <c r="D19" s="116">
        <v>23</v>
      </c>
      <c r="E19" s="117">
        <v>80</v>
      </c>
      <c r="F19" s="125">
        <v>344</v>
      </c>
      <c r="G19" s="121">
        <f t="shared" si="1"/>
        <v>463</v>
      </c>
    </row>
    <row r="20" spans="2:7" ht="22.5" customHeight="1" thickBot="1">
      <c r="B20" s="38" t="s">
        <v>14</v>
      </c>
      <c r="C20" s="118">
        <f>SUM(C8:C19)</f>
        <v>193</v>
      </c>
      <c r="D20" s="119">
        <f>SUM(D8:D19)</f>
        <v>326</v>
      </c>
      <c r="E20" s="120">
        <f>SUM(E8:E19)</f>
        <v>680</v>
      </c>
      <c r="F20" s="120">
        <f>SUM(F8:F19)</f>
        <v>2484</v>
      </c>
      <c r="G20" s="122">
        <f>SUM(G8:G19)</f>
        <v>3683</v>
      </c>
    </row>
  </sheetData>
  <mergeCells count="4">
    <mergeCell ref="B6:G6"/>
    <mergeCell ref="B3:G3"/>
    <mergeCell ref="B4:G4"/>
    <mergeCell ref="B5:G5"/>
  </mergeCells>
  <pageMargins left="0.82677165354330717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activeCell="A2" sqref="A2:N4"/>
    </sheetView>
  </sheetViews>
  <sheetFormatPr defaultRowHeight="15"/>
  <cols>
    <col min="1" max="1" width="14.7109375" customWidth="1"/>
    <col min="2" max="2" width="8.28515625" customWidth="1"/>
    <col min="3" max="4" width="7.85546875" customWidth="1"/>
    <col min="5" max="5" width="8" customWidth="1"/>
    <col min="6" max="6" width="7.5703125" customWidth="1"/>
    <col min="7" max="8" width="7.85546875" customWidth="1"/>
    <col min="9" max="9" width="7.5703125" customWidth="1"/>
    <col min="10" max="10" width="7.42578125" customWidth="1"/>
    <col min="11" max="11" width="8.140625" customWidth="1"/>
    <col min="12" max="12" width="8" customWidth="1"/>
    <col min="13" max="13" width="7.42578125" customWidth="1"/>
  </cols>
  <sheetData>
    <row r="1" spans="1:15" ht="15.75" thickBot="1"/>
    <row r="2" spans="1:15" ht="22.5">
      <c r="A2" s="170" t="s">
        <v>88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O2" s="166"/>
    </row>
    <row r="3" spans="1:15" ht="18.75">
      <c r="A3" s="173" t="s">
        <v>89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O3" s="165"/>
    </row>
    <row r="4" spans="1:15" ht="19.5" thickBot="1">
      <c r="A4" s="173" t="s">
        <v>90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5"/>
      <c r="O4" s="165"/>
    </row>
    <row r="5" spans="1:15" ht="19.5" thickBot="1">
      <c r="A5" s="182" t="s">
        <v>74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4"/>
    </row>
    <row r="6" spans="1:15" ht="15.75" thickBot="1">
      <c r="A6" s="40" t="s">
        <v>21</v>
      </c>
      <c r="B6" s="47" t="s">
        <v>2</v>
      </c>
      <c r="C6" s="47" t="s">
        <v>3</v>
      </c>
      <c r="D6" s="47" t="s">
        <v>4</v>
      </c>
      <c r="E6" s="47" t="s">
        <v>5</v>
      </c>
      <c r="F6" s="47" t="s">
        <v>6</v>
      </c>
      <c r="G6" s="47" t="s">
        <v>71</v>
      </c>
      <c r="H6" s="47" t="s">
        <v>8</v>
      </c>
      <c r="I6" s="47" t="s">
        <v>9</v>
      </c>
      <c r="J6" s="47" t="s">
        <v>10</v>
      </c>
      <c r="K6" s="47" t="s">
        <v>11</v>
      </c>
      <c r="L6" s="47" t="s">
        <v>12</v>
      </c>
      <c r="M6" s="48" t="s">
        <v>13</v>
      </c>
      <c r="N6" s="49" t="s">
        <v>14</v>
      </c>
    </row>
    <row r="7" spans="1:15" s="6" customFormat="1" ht="16.5" thickBot="1">
      <c r="A7" s="46" t="s">
        <v>70</v>
      </c>
      <c r="B7" s="54">
        <v>2</v>
      </c>
      <c r="C7" s="52">
        <v>0</v>
      </c>
      <c r="D7" s="55">
        <v>3</v>
      </c>
      <c r="E7" s="55">
        <v>2</v>
      </c>
      <c r="F7" s="55">
        <v>1</v>
      </c>
      <c r="G7" s="55">
        <v>3</v>
      </c>
      <c r="H7" s="55">
        <v>0</v>
      </c>
      <c r="I7" s="55">
        <v>3</v>
      </c>
      <c r="J7" s="55">
        <v>0</v>
      </c>
      <c r="K7" s="55">
        <v>1</v>
      </c>
      <c r="L7" s="55">
        <v>0</v>
      </c>
      <c r="M7" s="95">
        <v>5</v>
      </c>
      <c r="N7" s="53">
        <f>SUM(B7:M7)</f>
        <v>20</v>
      </c>
    </row>
  </sheetData>
  <mergeCells count="4">
    <mergeCell ref="A5:N5"/>
    <mergeCell ref="A2:N2"/>
    <mergeCell ref="A3:N3"/>
    <mergeCell ref="A4:N4"/>
  </mergeCells>
  <pageMargins left="0.82677165354330717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activeCell="E13" sqref="E13"/>
    </sheetView>
  </sheetViews>
  <sheetFormatPr defaultRowHeight="15"/>
  <cols>
    <col min="1" max="1" width="14" customWidth="1"/>
    <col min="2" max="2" width="8.28515625" customWidth="1"/>
    <col min="3" max="3" width="7.5703125" customWidth="1"/>
    <col min="4" max="4" width="7.85546875" customWidth="1"/>
    <col min="5" max="5" width="7.7109375" customWidth="1"/>
    <col min="6" max="6" width="6.5703125" customWidth="1"/>
    <col min="7" max="7" width="7.140625" customWidth="1"/>
    <col min="8" max="8" width="8.140625" customWidth="1"/>
    <col min="9" max="9" width="7.42578125" customWidth="1"/>
    <col min="10" max="10" width="8" customWidth="1"/>
    <col min="11" max="11" width="7.42578125" customWidth="1"/>
    <col min="12" max="12" width="7.7109375" customWidth="1"/>
    <col min="13" max="13" width="9.140625" customWidth="1"/>
    <col min="14" max="14" width="10.7109375" customWidth="1"/>
  </cols>
  <sheetData>
    <row r="1" spans="1:15" ht="15.75" thickBot="1"/>
    <row r="2" spans="1:15" ht="22.5">
      <c r="A2" s="170" t="s">
        <v>88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2"/>
      <c r="O2" s="166"/>
    </row>
    <row r="3" spans="1:15" ht="18.75">
      <c r="A3" s="173" t="s">
        <v>89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5"/>
      <c r="O3" s="165"/>
    </row>
    <row r="4" spans="1:15" ht="19.5" thickBot="1">
      <c r="A4" s="176" t="s">
        <v>90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8"/>
      <c r="O4" s="165"/>
    </row>
    <row r="5" spans="1:15" ht="19.5" thickBot="1">
      <c r="A5" s="182" t="s">
        <v>85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4"/>
    </row>
    <row r="6" spans="1:15" ht="15.75" thickBot="1">
      <c r="A6" s="40" t="s">
        <v>21</v>
      </c>
      <c r="B6" s="47" t="s">
        <v>2</v>
      </c>
      <c r="C6" s="47" t="s">
        <v>3</v>
      </c>
      <c r="D6" s="47" t="s">
        <v>4</v>
      </c>
      <c r="E6" s="47" t="s">
        <v>5</v>
      </c>
      <c r="F6" s="47" t="s">
        <v>6</v>
      </c>
      <c r="G6" s="47" t="s">
        <v>71</v>
      </c>
      <c r="H6" s="47" t="s">
        <v>8</v>
      </c>
      <c r="I6" s="47" t="s">
        <v>9</v>
      </c>
      <c r="J6" s="47" t="s">
        <v>10</v>
      </c>
      <c r="K6" s="47" t="s">
        <v>11</v>
      </c>
      <c r="L6" s="47" t="s">
        <v>12</v>
      </c>
      <c r="M6" s="48" t="s">
        <v>13</v>
      </c>
      <c r="N6" s="49" t="s">
        <v>43</v>
      </c>
    </row>
    <row r="7" spans="1:15" ht="29.25" thickBot="1">
      <c r="A7" s="46" t="s">
        <v>70</v>
      </c>
      <c r="B7" s="54">
        <v>0</v>
      </c>
      <c r="C7" s="52">
        <v>0</v>
      </c>
      <c r="D7" s="55">
        <v>0</v>
      </c>
      <c r="E7" s="55">
        <v>1</v>
      </c>
      <c r="F7" s="55">
        <v>1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1</v>
      </c>
      <c r="M7" s="95">
        <v>0</v>
      </c>
      <c r="N7" s="53">
        <f>SUM(B7:M7)</f>
        <v>3</v>
      </c>
    </row>
  </sheetData>
  <mergeCells count="4">
    <mergeCell ref="A5:N5"/>
    <mergeCell ref="A2:N2"/>
    <mergeCell ref="A3:N3"/>
    <mergeCell ref="A4:N4"/>
  </mergeCells>
  <pageMargins left="0.81" right="0.27559055118110237" top="0.78740157480314965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13"/>
  <sheetViews>
    <sheetView zoomScale="90" zoomScaleNormal="90" workbookViewId="0">
      <selection activeCell="B2" sqref="B2:P4"/>
    </sheetView>
  </sheetViews>
  <sheetFormatPr defaultRowHeight="15"/>
  <cols>
    <col min="2" max="2" width="6.140625" customWidth="1"/>
    <col min="3" max="3" width="16.7109375" customWidth="1"/>
    <col min="4" max="4" width="9.5703125" customWidth="1"/>
    <col min="5" max="6" width="9.28515625" customWidth="1"/>
    <col min="7" max="7" width="9" customWidth="1"/>
    <col min="8" max="8" width="8.85546875" customWidth="1"/>
    <col min="9" max="9" width="8.5703125" customWidth="1"/>
    <col min="10" max="10" width="8.42578125" customWidth="1"/>
    <col min="11" max="11" width="7.85546875" customWidth="1"/>
    <col min="12" max="12" width="7.42578125" customWidth="1"/>
    <col min="13" max="14" width="8" customWidth="1"/>
    <col min="15" max="15" width="7.7109375" customWidth="1"/>
    <col min="16" max="16" width="8.5703125" customWidth="1"/>
  </cols>
  <sheetData>
    <row r="1" spans="2:16" ht="15.75" thickBot="1"/>
    <row r="2" spans="2:16" ht="22.5">
      <c r="B2" s="170" t="s">
        <v>88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2"/>
    </row>
    <row r="3" spans="2:16" ht="18.75">
      <c r="B3" s="173" t="s">
        <v>89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5"/>
    </row>
    <row r="4" spans="2:16" ht="19.5" thickBot="1">
      <c r="B4" s="176" t="s">
        <v>90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8"/>
    </row>
    <row r="5" spans="2:16" ht="27.75" thickBot="1">
      <c r="B5" s="179" t="s">
        <v>72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1"/>
    </row>
    <row r="6" spans="2:16" s="10" customFormat="1" ht="32.25" thickBot="1">
      <c r="B6" s="12" t="s">
        <v>0</v>
      </c>
      <c r="C6" s="12" t="s">
        <v>1</v>
      </c>
      <c r="D6" s="100" t="s">
        <v>2</v>
      </c>
      <c r="E6" s="13" t="s">
        <v>3</v>
      </c>
      <c r="F6" s="13" t="s">
        <v>4</v>
      </c>
      <c r="G6" s="13" t="s">
        <v>5</v>
      </c>
      <c r="H6" s="13" t="s">
        <v>6</v>
      </c>
      <c r="I6" s="13" t="s">
        <v>7</v>
      </c>
      <c r="J6" s="13" t="s">
        <v>8</v>
      </c>
      <c r="K6" s="13" t="s">
        <v>9</v>
      </c>
      <c r="L6" s="13" t="s">
        <v>10</v>
      </c>
      <c r="M6" s="13" t="s">
        <v>11</v>
      </c>
      <c r="N6" s="13" t="s">
        <v>12</v>
      </c>
      <c r="O6" s="14" t="s">
        <v>13</v>
      </c>
      <c r="P6" s="12" t="s">
        <v>14</v>
      </c>
    </row>
    <row r="7" spans="2:16" ht="24.75" customHeight="1">
      <c r="B7" s="101">
        <v>1</v>
      </c>
      <c r="C7" s="109" t="s">
        <v>15</v>
      </c>
      <c r="D7" s="105">
        <v>790</v>
      </c>
      <c r="E7" s="78">
        <v>676</v>
      </c>
      <c r="F7" s="78">
        <v>695</v>
      </c>
      <c r="G7" s="78">
        <v>574</v>
      </c>
      <c r="H7" s="78">
        <v>768</v>
      </c>
      <c r="I7" s="78">
        <v>867</v>
      </c>
      <c r="J7" s="78">
        <v>709</v>
      </c>
      <c r="K7" s="78">
        <v>633</v>
      </c>
      <c r="L7" s="78">
        <v>748</v>
      </c>
      <c r="M7" s="78">
        <v>641</v>
      </c>
      <c r="N7" s="78">
        <v>725</v>
      </c>
      <c r="O7" s="79">
        <v>756</v>
      </c>
      <c r="P7" s="80">
        <f t="shared" ref="P7:P12" si="0">SUM(D7:O7)</f>
        <v>8582</v>
      </c>
    </row>
    <row r="8" spans="2:16" ht="24.75" customHeight="1">
      <c r="B8" s="102">
        <v>2</v>
      </c>
      <c r="C8" s="110" t="s">
        <v>16</v>
      </c>
      <c r="D8" s="106">
        <v>1103</v>
      </c>
      <c r="E8" s="81">
        <v>905</v>
      </c>
      <c r="F8" s="81">
        <v>1453</v>
      </c>
      <c r="G8" s="81">
        <v>1106</v>
      </c>
      <c r="H8" s="81">
        <v>700</v>
      </c>
      <c r="I8" s="81">
        <v>978</v>
      </c>
      <c r="J8" s="81">
        <v>1316</v>
      </c>
      <c r="K8" s="81">
        <v>1498</v>
      </c>
      <c r="L8" s="81">
        <v>1482</v>
      </c>
      <c r="M8" s="81">
        <v>698</v>
      </c>
      <c r="N8" s="81">
        <v>1252</v>
      </c>
      <c r="O8" s="82">
        <v>1659</v>
      </c>
      <c r="P8" s="83">
        <f t="shared" si="0"/>
        <v>14150</v>
      </c>
    </row>
    <row r="9" spans="2:16" ht="24.75" customHeight="1">
      <c r="B9" s="102">
        <v>3</v>
      </c>
      <c r="C9" s="110" t="s">
        <v>17</v>
      </c>
      <c r="D9" s="106">
        <v>1024</v>
      </c>
      <c r="E9" s="81">
        <v>1025</v>
      </c>
      <c r="F9" s="81">
        <v>1106</v>
      </c>
      <c r="G9" s="81">
        <v>1527</v>
      </c>
      <c r="H9" s="81">
        <v>1000</v>
      </c>
      <c r="I9" s="81">
        <v>1270</v>
      </c>
      <c r="J9" s="81">
        <v>1365</v>
      </c>
      <c r="K9" s="81">
        <v>1292</v>
      </c>
      <c r="L9" s="81">
        <v>1319</v>
      </c>
      <c r="M9" s="81">
        <v>753</v>
      </c>
      <c r="N9" s="81">
        <v>983</v>
      </c>
      <c r="O9" s="82">
        <v>1188</v>
      </c>
      <c r="P9" s="83">
        <f t="shared" si="0"/>
        <v>13852</v>
      </c>
    </row>
    <row r="10" spans="2:16" ht="24.75" customHeight="1">
      <c r="B10" s="102">
        <v>4</v>
      </c>
      <c r="C10" s="110" t="s">
        <v>18</v>
      </c>
      <c r="D10" s="106">
        <v>639</v>
      </c>
      <c r="E10" s="81">
        <v>672</v>
      </c>
      <c r="F10" s="81">
        <v>606</v>
      </c>
      <c r="G10" s="81">
        <v>611</v>
      </c>
      <c r="H10" s="81">
        <v>573</v>
      </c>
      <c r="I10" s="81">
        <v>775</v>
      </c>
      <c r="J10" s="81">
        <v>617</v>
      </c>
      <c r="K10" s="81">
        <v>554</v>
      </c>
      <c r="L10" s="81">
        <v>504</v>
      </c>
      <c r="M10" s="81">
        <v>529</v>
      </c>
      <c r="N10" s="81">
        <v>450</v>
      </c>
      <c r="O10" s="82">
        <v>627</v>
      </c>
      <c r="P10" s="83">
        <f t="shared" si="0"/>
        <v>7157</v>
      </c>
    </row>
    <row r="11" spans="2:16" ht="24.75" customHeight="1">
      <c r="B11" s="102">
        <v>5</v>
      </c>
      <c r="C11" s="110" t="s">
        <v>19</v>
      </c>
      <c r="D11" s="106">
        <v>806</v>
      </c>
      <c r="E11" s="81">
        <v>656</v>
      </c>
      <c r="F11" s="81">
        <v>718</v>
      </c>
      <c r="G11" s="81">
        <v>698</v>
      </c>
      <c r="H11" s="81">
        <v>589</v>
      </c>
      <c r="I11" s="81">
        <v>703</v>
      </c>
      <c r="J11" s="81">
        <v>743</v>
      </c>
      <c r="K11" s="81">
        <v>588</v>
      </c>
      <c r="L11" s="81">
        <v>631</v>
      </c>
      <c r="M11" s="81">
        <v>433</v>
      </c>
      <c r="N11" s="81">
        <v>543</v>
      </c>
      <c r="O11" s="82">
        <v>457</v>
      </c>
      <c r="P11" s="83">
        <f t="shared" si="0"/>
        <v>7565</v>
      </c>
    </row>
    <row r="12" spans="2:16" ht="24.75" customHeight="1" thickBot="1">
      <c r="B12" s="103">
        <v>6</v>
      </c>
      <c r="C12" s="111" t="s">
        <v>20</v>
      </c>
      <c r="D12" s="107">
        <v>557</v>
      </c>
      <c r="E12" s="84">
        <v>449</v>
      </c>
      <c r="F12" s="84">
        <v>530</v>
      </c>
      <c r="G12" s="84">
        <v>458</v>
      </c>
      <c r="H12" s="84">
        <v>431</v>
      </c>
      <c r="I12" s="84">
        <v>483</v>
      </c>
      <c r="J12" s="84">
        <v>587</v>
      </c>
      <c r="K12" s="84">
        <v>581</v>
      </c>
      <c r="L12" s="84">
        <v>409</v>
      </c>
      <c r="M12" s="84">
        <v>569</v>
      </c>
      <c r="N12" s="84">
        <v>430</v>
      </c>
      <c r="O12" s="85">
        <v>470</v>
      </c>
      <c r="P12" s="86">
        <f t="shared" si="0"/>
        <v>5954</v>
      </c>
    </row>
    <row r="13" spans="2:16" s="6" customFormat="1" ht="24.75" customHeight="1" thickBot="1">
      <c r="B13" s="12"/>
      <c r="C13" s="112" t="s">
        <v>14</v>
      </c>
      <c r="D13" s="108">
        <f t="shared" ref="D13:I13" si="1">SUM(D7:D12)</f>
        <v>4919</v>
      </c>
      <c r="E13" s="96">
        <f t="shared" si="1"/>
        <v>4383</v>
      </c>
      <c r="F13" s="96">
        <f t="shared" si="1"/>
        <v>5108</v>
      </c>
      <c r="G13" s="96">
        <f t="shared" si="1"/>
        <v>4974</v>
      </c>
      <c r="H13" s="96">
        <f t="shared" si="1"/>
        <v>4061</v>
      </c>
      <c r="I13" s="96">
        <f t="shared" si="1"/>
        <v>5076</v>
      </c>
      <c r="J13" s="96">
        <f t="shared" ref="J13:P13" si="2">SUM(J7:J12)</f>
        <v>5337</v>
      </c>
      <c r="K13" s="96">
        <f t="shared" si="2"/>
        <v>5146</v>
      </c>
      <c r="L13" s="96">
        <f t="shared" si="2"/>
        <v>5093</v>
      </c>
      <c r="M13" s="96">
        <f t="shared" si="2"/>
        <v>3623</v>
      </c>
      <c r="N13" s="96">
        <f t="shared" si="2"/>
        <v>4383</v>
      </c>
      <c r="O13" s="98">
        <f>SUM(O7:O12)</f>
        <v>5157</v>
      </c>
      <c r="P13" s="99">
        <f t="shared" si="2"/>
        <v>57260</v>
      </c>
    </row>
  </sheetData>
  <mergeCells count="4">
    <mergeCell ref="B5:P5"/>
    <mergeCell ref="B2:P2"/>
    <mergeCell ref="B3:P3"/>
    <mergeCell ref="B4:P4"/>
  </mergeCells>
  <pageMargins left="0.6692913385826772" right="0.31496062992125984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0"/>
  <sheetViews>
    <sheetView zoomScale="90" zoomScaleNormal="90" workbookViewId="0">
      <selection activeCell="A3" sqref="A3:N5"/>
    </sheetView>
  </sheetViews>
  <sheetFormatPr defaultRowHeight="15"/>
  <cols>
    <col min="2" max="2" width="11.85546875" bestFit="1" customWidth="1"/>
    <col min="4" max="4" width="11.28515625" customWidth="1"/>
    <col min="13" max="14" width="10.42578125" bestFit="1" customWidth="1"/>
  </cols>
  <sheetData>
    <row r="2" spans="1:15" ht="15.75" thickBot="1"/>
    <row r="3" spans="1:15" ht="22.5">
      <c r="A3" s="170" t="s">
        <v>88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2"/>
      <c r="O3" s="166"/>
    </row>
    <row r="4" spans="1:15" ht="18.75">
      <c r="A4" s="173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5"/>
      <c r="O4" s="165"/>
    </row>
    <row r="5" spans="1:15" ht="19.5" thickBot="1">
      <c r="A5" s="176" t="s">
        <v>90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8"/>
      <c r="O5" s="165"/>
    </row>
    <row r="6" spans="1:15" s="2" customFormat="1" ht="27.75" thickBot="1">
      <c r="A6" s="179" t="s">
        <v>83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1"/>
    </row>
    <row r="7" spans="1:15" s="6" customFormat="1" ht="21" customHeight="1" thickBot="1">
      <c r="A7" s="7" t="s">
        <v>21</v>
      </c>
      <c r="B7" s="100" t="s">
        <v>2</v>
      </c>
      <c r="C7" s="13" t="s">
        <v>3</v>
      </c>
      <c r="D7" s="13" t="s">
        <v>28</v>
      </c>
      <c r="E7" s="13" t="s">
        <v>22</v>
      </c>
      <c r="F7" s="13" t="s">
        <v>6</v>
      </c>
      <c r="G7" s="13" t="s">
        <v>7</v>
      </c>
      <c r="H7" s="13" t="s">
        <v>23</v>
      </c>
      <c r="I7" s="13" t="s">
        <v>9</v>
      </c>
      <c r="J7" s="13" t="s">
        <v>10</v>
      </c>
      <c r="K7" s="13" t="s">
        <v>11</v>
      </c>
      <c r="L7" s="13" t="s">
        <v>12</v>
      </c>
      <c r="M7" s="14" t="s">
        <v>13</v>
      </c>
      <c r="N7" s="12" t="s">
        <v>14</v>
      </c>
    </row>
    <row r="8" spans="1:15" ht="25.5" customHeight="1">
      <c r="A8" s="163" t="s">
        <v>15</v>
      </c>
      <c r="B8" s="158">
        <v>1324</v>
      </c>
      <c r="C8" s="143">
        <v>1411</v>
      </c>
      <c r="D8" s="143">
        <v>1457</v>
      </c>
      <c r="E8" s="143">
        <v>1485</v>
      </c>
      <c r="F8" s="143">
        <v>1521</v>
      </c>
      <c r="G8" s="143">
        <v>1581</v>
      </c>
      <c r="H8" s="143">
        <v>1519</v>
      </c>
      <c r="I8" s="143">
        <v>1394</v>
      </c>
      <c r="J8" s="143">
        <v>1600</v>
      </c>
      <c r="K8" s="143">
        <v>1265</v>
      </c>
      <c r="L8" s="143">
        <v>1653</v>
      </c>
      <c r="M8" s="144">
        <v>1621</v>
      </c>
      <c r="N8" s="145">
        <f t="shared" ref="N8:N16" si="0">SUM(B8:M8)</f>
        <v>17831</v>
      </c>
    </row>
    <row r="9" spans="1:15" ht="25.5" customHeight="1">
      <c r="A9" s="26" t="s">
        <v>16</v>
      </c>
      <c r="B9" s="159">
        <v>1388</v>
      </c>
      <c r="C9" s="146">
        <v>1366</v>
      </c>
      <c r="D9" s="146">
        <v>1528</v>
      </c>
      <c r="E9" s="146">
        <v>1581</v>
      </c>
      <c r="F9" s="146">
        <v>1599</v>
      </c>
      <c r="G9" s="146">
        <v>1575</v>
      </c>
      <c r="H9" s="146">
        <v>1623</v>
      </c>
      <c r="I9" s="146">
        <v>1395</v>
      </c>
      <c r="J9" s="146">
        <v>1627</v>
      </c>
      <c r="K9" s="146">
        <v>1254</v>
      </c>
      <c r="L9" s="146">
        <v>1628</v>
      </c>
      <c r="M9" s="147">
        <v>1602</v>
      </c>
      <c r="N9" s="148">
        <f t="shared" si="0"/>
        <v>18166</v>
      </c>
    </row>
    <row r="10" spans="1:15" ht="25.5" customHeight="1">
      <c r="A10" s="26" t="s">
        <v>17</v>
      </c>
      <c r="B10" s="159">
        <v>619</v>
      </c>
      <c r="C10" s="146">
        <v>692</v>
      </c>
      <c r="D10" s="146">
        <v>784</v>
      </c>
      <c r="E10" s="146">
        <v>825</v>
      </c>
      <c r="F10" s="146">
        <v>847</v>
      </c>
      <c r="G10" s="146">
        <v>848</v>
      </c>
      <c r="H10" s="146">
        <v>803</v>
      </c>
      <c r="I10" s="146">
        <v>774</v>
      </c>
      <c r="J10" s="146">
        <v>783</v>
      </c>
      <c r="K10" s="146">
        <v>615</v>
      </c>
      <c r="L10" s="146">
        <v>808</v>
      </c>
      <c r="M10" s="147">
        <v>855</v>
      </c>
      <c r="N10" s="148">
        <f t="shared" si="0"/>
        <v>9253</v>
      </c>
    </row>
    <row r="11" spans="1:15" ht="25.5" customHeight="1">
      <c r="A11" s="26" t="s">
        <v>29</v>
      </c>
      <c r="B11" s="159">
        <v>1847</v>
      </c>
      <c r="C11" s="146">
        <v>2505</v>
      </c>
      <c r="D11" s="146">
        <v>1001</v>
      </c>
      <c r="E11" s="146">
        <v>815</v>
      </c>
      <c r="F11" s="146">
        <v>543</v>
      </c>
      <c r="G11" s="146">
        <v>452</v>
      </c>
      <c r="H11" s="146">
        <v>597</v>
      </c>
      <c r="I11" s="146">
        <v>436</v>
      </c>
      <c r="J11" s="146">
        <v>352</v>
      </c>
      <c r="K11" s="146">
        <v>242</v>
      </c>
      <c r="L11" s="146">
        <v>303</v>
      </c>
      <c r="M11" s="147">
        <v>319</v>
      </c>
      <c r="N11" s="148">
        <f t="shared" si="0"/>
        <v>9412</v>
      </c>
    </row>
    <row r="12" spans="1:15" ht="25.5">
      <c r="A12" s="26" t="s">
        <v>30</v>
      </c>
      <c r="B12" s="159">
        <v>170</v>
      </c>
      <c r="C12" s="146">
        <v>80</v>
      </c>
      <c r="D12" s="146">
        <v>73</v>
      </c>
      <c r="E12" s="146">
        <v>172</v>
      </c>
      <c r="F12" s="146">
        <v>276</v>
      </c>
      <c r="G12" s="146">
        <v>327</v>
      </c>
      <c r="H12" s="146">
        <v>388</v>
      </c>
      <c r="I12" s="146">
        <v>423</v>
      </c>
      <c r="J12" s="146">
        <v>410</v>
      </c>
      <c r="K12" s="146">
        <v>304</v>
      </c>
      <c r="L12" s="146">
        <v>314</v>
      </c>
      <c r="M12" s="147">
        <v>377</v>
      </c>
      <c r="N12" s="148">
        <f t="shared" si="0"/>
        <v>3314</v>
      </c>
    </row>
    <row r="13" spans="1:15" ht="25.5" customHeight="1">
      <c r="A13" s="26" t="s">
        <v>19</v>
      </c>
      <c r="B13" s="159">
        <v>678</v>
      </c>
      <c r="C13" s="146">
        <v>676</v>
      </c>
      <c r="D13" s="146">
        <v>756</v>
      </c>
      <c r="E13" s="146">
        <v>802</v>
      </c>
      <c r="F13" s="146">
        <v>828</v>
      </c>
      <c r="G13" s="146">
        <v>868</v>
      </c>
      <c r="H13" s="146">
        <v>793</v>
      </c>
      <c r="I13" s="146">
        <v>788</v>
      </c>
      <c r="J13" s="146">
        <v>852</v>
      </c>
      <c r="K13" s="146">
        <v>661</v>
      </c>
      <c r="L13" s="146">
        <v>870</v>
      </c>
      <c r="M13" s="147">
        <v>843</v>
      </c>
      <c r="N13" s="148">
        <f t="shared" si="0"/>
        <v>9415</v>
      </c>
    </row>
    <row r="14" spans="1:15" ht="25.5" customHeight="1">
      <c r="A14" s="26" t="s">
        <v>20</v>
      </c>
      <c r="B14" s="159">
        <v>459</v>
      </c>
      <c r="C14" s="146">
        <v>511</v>
      </c>
      <c r="D14" s="146">
        <v>578</v>
      </c>
      <c r="E14" s="146">
        <v>608</v>
      </c>
      <c r="F14" s="146">
        <v>595</v>
      </c>
      <c r="G14" s="146">
        <v>588</v>
      </c>
      <c r="H14" s="146">
        <v>537</v>
      </c>
      <c r="I14" s="146">
        <v>513</v>
      </c>
      <c r="J14" s="146">
        <v>504</v>
      </c>
      <c r="K14" s="146">
        <v>376</v>
      </c>
      <c r="L14" s="146">
        <v>559</v>
      </c>
      <c r="M14" s="147">
        <v>551</v>
      </c>
      <c r="N14" s="148">
        <f t="shared" si="0"/>
        <v>6379</v>
      </c>
    </row>
    <row r="15" spans="1:15" ht="25.5" customHeight="1">
      <c r="A15" s="26" t="s">
        <v>31</v>
      </c>
      <c r="B15" s="159">
        <v>414</v>
      </c>
      <c r="C15" s="146">
        <v>246</v>
      </c>
      <c r="D15" s="146">
        <v>72</v>
      </c>
      <c r="E15" s="146">
        <v>3</v>
      </c>
      <c r="F15" s="146">
        <v>2</v>
      </c>
      <c r="G15" s="146">
        <v>35</v>
      </c>
      <c r="H15" s="146">
        <v>91</v>
      </c>
      <c r="I15" s="146">
        <v>120</v>
      </c>
      <c r="J15" s="146">
        <v>202</v>
      </c>
      <c r="K15" s="146">
        <v>207</v>
      </c>
      <c r="L15" s="146">
        <v>173</v>
      </c>
      <c r="M15" s="147">
        <v>77</v>
      </c>
      <c r="N15" s="148">
        <f t="shared" si="0"/>
        <v>1642</v>
      </c>
    </row>
    <row r="16" spans="1:15" ht="25.5" customHeight="1">
      <c r="A16" s="28" t="s">
        <v>32</v>
      </c>
      <c r="B16" s="160">
        <v>8</v>
      </c>
      <c r="C16" s="149">
        <v>6</v>
      </c>
      <c r="D16" s="149">
        <v>8</v>
      </c>
      <c r="E16" s="149">
        <v>7</v>
      </c>
      <c r="F16" s="149">
        <v>6</v>
      </c>
      <c r="G16" s="149">
        <v>6</v>
      </c>
      <c r="H16" s="149">
        <v>8</v>
      </c>
      <c r="I16" s="149">
        <v>7</v>
      </c>
      <c r="J16" s="149">
        <v>7</v>
      </c>
      <c r="K16" s="149">
        <v>7</v>
      </c>
      <c r="L16" s="149">
        <v>9</v>
      </c>
      <c r="M16" s="150">
        <v>10</v>
      </c>
      <c r="N16" s="151">
        <f t="shared" si="0"/>
        <v>89</v>
      </c>
    </row>
    <row r="17" spans="1:14" ht="25.5" customHeight="1">
      <c r="A17" s="26" t="s">
        <v>87</v>
      </c>
      <c r="B17" s="161">
        <v>0</v>
      </c>
      <c r="C17" s="152">
        <v>0</v>
      </c>
      <c r="D17" s="152">
        <v>0</v>
      </c>
      <c r="E17" s="152">
        <v>0</v>
      </c>
      <c r="F17" s="152">
        <v>0</v>
      </c>
      <c r="G17" s="152">
        <v>27</v>
      </c>
      <c r="H17" s="152">
        <v>112</v>
      </c>
      <c r="I17" s="152">
        <v>128</v>
      </c>
      <c r="J17" s="152">
        <v>138</v>
      </c>
      <c r="K17" s="152">
        <v>94</v>
      </c>
      <c r="L17" s="152">
        <v>87</v>
      </c>
      <c r="M17" s="153">
        <v>79</v>
      </c>
      <c r="N17" s="154">
        <f>SUM(B17:M17)</f>
        <v>665</v>
      </c>
    </row>
    <row r="18" spans="1:14" ht="25.5" customHeight="1" thickBot="1">
      <c r="A18" s="164" t="s">
        <v>14</v>
      </c>
      <c r="B18" s="162">
        <f t="shared" ref="B18:H18" si="1">SUM(B8:B17)</f>
        <v>6907</v>
      </c>
      <c r="C18" s="155">
        <f t="shared" si="1"/>
        <v>7493</v>
      </c>
      <c r="D18" s="155">
        <f t="shared" si="1"/>
        <v>6257</v>
      </c>
      <c r="E18" s="155">
        <f t="shared" si="1"/>
        <v>6298</v>
      </c>
      <c r="F18" s="155">
        <f t="shared" si="1"/>
        <v>6217</v>
      </c>
      <c r="G18" s="155">
        <f t="shared" si="1"/>
        <v>6307</v>
      </c>
      <c r="H18" s="155">
        <f t="shared" si="1"/>
        <v>6471</v>
      </c>
      <c r="I18" s="155">
        <f t="shared" ref="I18:N18" si="2">SUM(I8:I17)</f>
        <v>5978</v>
      </c>
      <c r="J18" s="155">
        <f t="shared" si="2"/>
        <v>6475</v>
      </c>
      <c r="K18" s="155">
        <f t="shared" si="2"/>
        <v>5025</v>
      </c>
      <c r="L18" s="155">
        <f t="shared" si="2"/>
        <v>6404</v>
      </c>
      <c r="M18" s="156">
        <f t="shared" si="2"/>
        <v>6334</v>
      </c>
      <c r="N18" s="157">
        <f t="shared" si="2"/>
        <v>76166</v>
      </c>
    </row>
    <row r="19" spans="1:14">
      <c r="A19" s="1"/>
    </row>
    <row r="20" spans="1:14">
      <c r="A20" s="1"/>
    </row>
  </sheetData>
  <mergeCells count="4">
    <mergeCell ref="A6:N6"/>
    <mergeCell ref="A3:N3"/>
    <mergeCell ref="A4:N4"/>
    <mergeCell ref="A5:N5"/>
  </mergeCells>
  <pageMargins left="0.70866141732283472" right="0.70866141732283472" top="0.74803149606299213" bottom="0.74803149606299213" header="0.31496062992125984" footer="0.31496062992125984"/>
  <pageSetup paperSize="9" scale="9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O17"/>
  <sheetViews>
    <sheetView workbookViewId="0">
      <selection activeCell="G24" sqref="G24"/>
    </sheetView>
  </sheetViews>
  <sheetFormatPr defaultRowHeight="15"/>
  <cols>
    <col min="1" max="1" width="4.42578125" customWidth="1"/>
    <col min="2" max="2" width="12.140625" customWidth="1"/>
    <col min="7" max="7" width="8.5703125" customWidth="1"/>
    <col min="8" max="8" width="8.42578125" customWidth="1"/>
    <col min="9" max="9" width="7.7109375" customWidth="1"/>
    <col min="10" max="10" width="7.5703125" customWidth="1"/>
    <col min="14" max="14" width="9" customWidth="1"/>
  </cols>
  <sheetData>
    <row r="2" spans="1:15" ht="15.75" thickBot="1"/>
    <row r="3" spans="1:15" ht="22.5">
      <c r="A3" s="170" t="s">
        <v>88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</row>
    <row r="4" spans="1:15" ht="18.75">
      <c r="A4" s="173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5"/>
    </row>
    <row r="5" spans="1:15" ht="19.5" thickBot="1">
      <c r="A5" s="176" t="s">
        <v>90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8"/>
    </row>
    <row r="6" spans="1:15" ht="22.5" thickBot="1">
      <c r="A6" s="182" t="s">
        <v>73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4"/>
    </row>
    <row r="7" spans="1:15" s="10" customFormat="1" ht="26.25" thickBot="1">
      <c r="A7" s="29" t="s">
        <v>0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9</v>
      </c>
      <c r="K7" s="21" t="s">
        <v>10</v>
      </c>
      <c r="L7" s="21" t="s">
        <v>11</v>
      </c>
      <c r="M7" s="21" t="s">
        <v>12</v>
      </c>
      <c r="N7" s="25" t="s">
        <v>13</v>
      </c>
      <c r="O7" s="5" t="s">
        <v>14</v>
      </c>
    </row>
    <row r="8" spans="1:15" ht="21.75" customHeight="1">
      <c r="A8" s="128">
        <v>1</v>
      </c>
      <c r="B8" s="136" t="s">
        <v>15</v>
      </c>
      <c r="C8" s="129">
        <v>26</v>
      </c>
      <c r="D8" s="130">
        <v>25</v>
      </c>
      <c r="E8" s="130">
        <v>42</v>
      </c>
      <c r="F8" s="130">
        <v>40</v>
      </c>
      <c r="G8" s="130">
        <v>55</v>
      </c>
      <c r="H8" s="130">
        <v>86</v>
      </c>
      <c r="I8" s="130">
        <v>82</v>
      </c>
      <c r="J8" s="130">
        <v>78</v>
      </c>
      <c r="K8" s="130">
        <v>63</v>
      </c>
      <c r="L8" s="130">
        <v>40</v>
      </c>
      <c r="M8" s="130">
        <v>49</v>
      </c>
      <c r="N8" s="137">
        <v>70</v>
      </c>
      <c r="O8" s="132">
        <f>SUM(C8:N8)</f>
        <v>656</v>
      </c>
    </row>
    <row r="9" spans="1:15" ht="21.75" customHeight="1">
      <c r="A9" s="126">
        <v>2</v>
      </c>
      <c r="B9" s="138" t="s">
        <v>16</v>
      </c>
      <c r="C9" s="15">
        <v>84</v>
      </c>
      <c r="D9" s="72">
        <v>89</v>
      </c>
      <c r="E9" s="72">
        <v>138</v>
      </c>
      <c r="F9" s="72">
        <v>91</v>
      </c>
      <c r="G9" s="72">
        <v>66</v>
      </c>
      <c r="H9" s="72">
        <v>95</v>
      </c>
      <c r="I9" s="72">
        <v>127</v>
      </c>
      <c r="J9" s="72">
        <v>126</v>
      </c>
      <c r="K9" s="72">
        <v>140</v>
      </c>
      <c r="L9" s="72">
        <v>44</v>
      </c>
      <c r="M9" s="72">
        <v>136</v>
      </c>
      <c r="N9" s="139">
        <v>114</v>
      </c>
      <c r="O9" s="133">
        <f t="shared" ref="O9:O13" si="0">SUM(C9:N9)</f>
        <v>1250</v>
      </c>
    </row>
    <row r="10" spans="1:15" ht="21.75" customHeight="1">
      <c r="A10" s="126">
        <v>3</v>
      </c>
      <c r="B10" s="138" t="s">
        <v>17</v>
      </c>
      <c r="C10" s="15">
        <v>56</v>
      </c>
      <c r="D10" s="72">
        <v>70</v>
      </c>
      <c r="E10" s="72">
        <v>52</v>
      </c>
      <c r="F10" s="72">
        <v>132</v>
      </c>
      <c r="G10" s="72">
        <v>103</v>
      </c>
      <c r="H10" s="72">
        <v>109</v>
      </c>
      <c r="I10" s="72">
        <v>147</v>
      </c>
      <c r="J10" s="72">
        <v>141</v>
      </c>
      <c r="K10" s="72">
        <v>113</v>
      </c>
      <c r="L10" s="72">
        <v>38</v>
      </c>
      <c r="M10" s="72">
        <v>70</v>
      </c>
      <c r="N10" s="139">
        <v>75</v>
      </c>
      <c r="O10" s="133">
        <f t="shared" si="0"/>
        <v>1106</v>
      </c>
    </row>
    <row r="11" spans="1:15" ht="21.75" customHeight="1">
      <c r="A11" s="126">
        <v>4</v>
      </c>
      <c r="B11" s="138" t="s">
        <v>18</v>
      </c>
      <c r="C11" s="15">
        <v>34</v>
      </c>
      <c r="D11" s="72">
        <v>36</v>
      </c>
      <c r="E11" s="72">
        <v>53</v>
      </c>
      <c r="F11" s="72">
        <v>65</v>
      </c>
      <c r="G11" s="72">
        <v>58</v>
      </c>
      <c r="H11" s="72">
        <v>100</v>
      </c>
      <c r="I11" s="72">
        <v>84</v>
      </c>
      <c r="J11" s="72">
        <v>56</v>
      </c>
      <c r="K11" s="72">
        <v>56</v>
      </c>
      <c r="L11" s="72">
        <v>36</v>
      </c>
      <c r="M11" s="72">
        <v>39</v>
      </c>
      <c r="N11" s="139">
        <v>57</v>
      </c>
      <c r="O11" s="133">
        <f t="shared" si="0"/>
        <v>674</v>
      </c>
    </row>
    <row r="12" spans="1:15" ht="21.75" customHeight="1">
      <c r="A12" s="126">
        <v>5</v>
      </c>
      <c r="B12" s="138" t="s">
        <v>19</v>
      </c>
      <c r="C12" s="15">
        <v>70</v>
      </c>
      <c r="D12" s="72">
        <v>63</v>
      </c>
      <c r="E12" s="72">
        <v>59</v>
      </c>
      <c r="F12" s="72">
        <v>54</v>
      </c>
      <c r="G12" s="72">
        <v>52</v>
      </c>
      <c r="H12" s="72">
        <v>78</v>
      </c>
      <c r="I12" s="72">
        <v>69</v>
      </c>
      <c r="J12" s="72">
        <v>73</v>
      </c>
      <c r="K12" s="72">
        <v>69</v>
      </c>
      <c r="L12" s="72">
        <v>40</v>
      </c>
      <c r="M12" s="72">
        <v>57</v>
      </c>
      <c r="N12" s="139">
        <v>34</v>
      </c>
      <c r="O12" s="133">
        <f t="shared" si="0"/>
        <v>718</v>
      </c>
    </row>
    <row r="13" spans="1:15" ht="21.75" customHeight="1" thickBot="1">
      <c r="A13" s="127">
        <v>6</v>
      </c>
      <c r="B13" s="140" t="s">
        <v>20</v>
      </c>
      <c r="C13" s="73">
        <v>23</v>
      </c>
      <c r="D13" s="74">
        <v>24</v>
      </c>
      <c r="E13" s="74">
        <v>35</v>
      </c>
      <c r="F13" s="74">
        <v>30</v>
      </c>
      <c r="G13" s="74">
        <v>34</v>
      </c>
      <c r="H13" s="74">
        <v>45</v>
      </c>
      <c r="I13" s="74">
        <v>54</v>
      </c>
      <c r="J13" s="74">
        <v>40</v>
      </c>
      <c r="K13" s="74">
        <v>26</v>
      </c>
      <c r="L13" s="74">
        <v>17</v>
      </c>
      <c r="M13" s="74">
        <v>18</v>
      </c>
      <c r="N13" s="141">
        <v>22</v>
      </c>
      <c r="O13" s="134">
        <f t="shared" si="0"/>
        <v>368</v>
      </c>
    </row>
    <row r="14" spans="1:15" s="6" customFormat="1" ht="21.75" customHeight="1" thickBot="1">
      <c r="A14" s="142"/>
      <c r="B14" s="30" t="s">
        <v>14</v>
      </c>
      <c r="C14" s="21">
        <f t="shared" ref="C14:N14" si="1">SUM(C8:C13)</f>
        <v>293</v>
      </c>
      <c r="D14" s="21">
        <f t="shared" si="1"/>
        <v>307</v>
      </c>
      <c r="E14" s="21">
        <f t="shared" si="1"/>
        <v>379</v>
      </c>
      <c r="F14" s="21">
        <f t="shared" si="1"/>
        <v>412</v>
      </c>
      <c r="G14" s="21">
        <f t="shared" si="1"/>
        <v>368</v>
      </c>
      <c r="H14" s="21">
        <f t="shared" si="1"/>
        <v>513</v>
      </c>
      <c r="I14" s="21">
        <f t="shared" si="1"/>
        <v>563</v>
      </c>
      <c r="J14" s="21">
        <f t="shared" si="1"/>
        <v>514</v>
      </c>
      <c r="K14" s="21">
        <f t="shared" si="1"/>
        <v>467</v>
      </c>
      <c r="L14" s="21">
        <f t="shared" si="1"/>
        <v>215</v>
      </c>
      <c r="M14" s="21">
        <f t="shared" si="1"/>
        <v>369</v>
      </c>
      <c r="N14" s="131">
        <f t="shared" si="1"/>
        <v>372</v>
      </c>
      <c r="O14" s="135">
        <f>SUM(C14:N14)</f>
        <v>4772</v>
      </c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4">
    <mergeCell ref="A6:O6"/>
    <mergeCell ref="A3:O3"/>
    <mergeCell ref="A4:O4"/>
    <mergeCell ref="A5:O5"/>
  </mergeCells>
  <pageMargins left="0.79" right="0.38" top="0.75" bottom="0.75" header="0.3" footer="0.3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O20"/>
  <sheetViews>
    <sheetView workbookViewId="0">
      <selection activeCell="A3" sqref="A3:L5"/>
    </sheetView>
  </sheetViews>
  <sheetFormatPr defaultRowHeight="15"/>
  <cols>
    <col min="2" max="2" width="10.7109375" customWidth="1"/>
    <col min="3" max="3" width="11.7109375" customWidth="1"/>
    <col min="5" max="5" width="12.140625" customWidth="1"/>
    <col min="8" max="8" width="12" customWidth="1"/>
    <col min="9" max="9" width="13.85546875" customWidth="1"/>
    <col min="10" max="10" width="12.42578125" customWidth="1"/>
    <col min="11" max="11" width="9.5703125" customWidth="1"/>
    <col min="12" max="12" width="9.85546875" customWidth="1"/>
  </cols>
  <sheetData>
    <row r="2" spans="1:15" ht="15.75" thickBot="1"/>
    <row r="3" spans="1:15" ht="22.5">
      <c r="A3" s="170" t="s">
        <v>88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2"/>
      <c r="M3" s="166"/>
      <c r="N3" s="166"/>
      <c r="O3" s="166"/>
    </row>
    <row r="4" spans="1:15" ht="18.75">
      <c r="A4" s="173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5"/>
      <c r="M4" s="165"/>
      <c r="N4" s="165"/>
      <c r="O4" s="165"/>
    </row>
    <row r="5" spans="1:15" ht="19.5" thickBot="1">
      <c r="A5" s="176" t="s">
        <v>90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8"/>
      <c r="M5" s="165"/>
      <c r="N5" s="165"/>
      <c r="O5" s="165"/>
    </row>
    <row r="6" spans="1:15" ht="23.25" thickBot="1">
      <c r="A6" s="179" t="s">
        <v>82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1"/>
    </row>
    <row r="7" spans="1:15" s="6" customFormat="1" ht="26.25" thickBot="1">
      <c r="A7" s="9" t="s">
        <v>21</v>
      </c>
      <c r="B7" s="20" t="s">
        <v>33</v>
      </c>
      <c r="C7" s="21" t="s">
        <v>34</v>
      </c>
      <c r="D7" s="21" t="s">
        <v>35</v>
      </c>
      <c r="E7" s="21" t="s">
        <v>36</v>
      </c>
      <c r="F7" s="21" t="s">
        <v>37</v>
      </c>
      <c r="G7" s="21" t="s">
        <v>38</v>
      </c>
      <c r="H7" s="21" t="s">
        <v>39</v>
      </c>
      <c r="I7" s="21" t="s">
        <v>40</v>
      </c>
      <c r="J7" s="21" t="s">
        <v>41</v>
      </c>
      <c r="K7" s="25" t="s">
        <v>42</v>
      </c>
      <c r="L7" s="9" t="s">
        <v>14</v>
      </c>
    </row>
    <row r="8" spans="1:15" ht="21.75" customHeight="1">
      <c r="A8" s="27" t="s">
        <v>2</v>
      </c>
      <c r="B8" s="56">
        <v>11</v>
      </c>
      <c r="C8" s="19">
        <v>13</v>
      </c>
      <c r="D8" s="57">
        <v>0</v>
      </c>
      <c r="E8" s="57">
        <v>0</v>
      </c>
      <c r="F8" s="57">
        <v>2</v>
      </c>
      <c r="G8" s="57">
        <v>10</v>
      </c>
      <c r="H8" s="57">
        <v>0</v>
      </c>
      <c r="I8" s="57">
        <v>13</v>
      </c>
      <c r="J8" s="57">
        <v>0</v>
      </c>
      <c r="K8" s="58">
        <v>3</v>
      </c>
      <c r="L8" s="59">
        <f t="shared" ref="L8:L18" si="0">SUM(B8:K8)</f>
        <v>52</v>
      </c>
    </row>
    <row r="9" spans="1:15" ht="21.75" customHeight="1">
      <c r="A9" s="26" t="s">
        <v>3</v>
      </c>
      <c r="B9" s="60">
        <v>40</v>
      </c>
      <c r="C9" s="16">
        <v>30</v>
      </c>
      <c r="D9" s="61">
        <v>0</v>
      </c>
      <c r="E9" s="61">
        <v>0</v>
      </c>
      <c r="F9" s="61">
        <v>0</v>
      </c>
      <c r="G9" s="61">
        <v>5</v>
      </c>
      <c r="H9" s="61">
        <v>1</v>
      </c>
      <c r="I9" s="61">
        <v>11</v>
      </c>
      <c r="J9" s="61">
        <v>0</v>
      </c>
      <c r="K9" s="62">
        <v>9</v>
      </c>
      <c r="L9" s="63">
        <f t="shared" si="0"/>
        <v>96</v>
      </c>
    </row>
    <row r="10" spans="1:15" ht="21.75" customHeight="1">
      <c r="A10" s="26" t="s">
        <v>28</v>
      </c>
      <c r="B10" s="60">
        <v>31</v>
      </c>
      <c r="C10" s="16">
        <v>19</v>
      </c>
      <c r="D10" s="61">
        <v>0</v>
      </c>
      <c r="E10" s="61">
        <v>0</v>
      </c>
      <c r="F10" s="61">
        <v>2</v>
      </c>
      <c r="G10" s="61">
        <v>6</v>
      </c>
      <c r="H10" s="61">
        <v>1</v>
      </c>
      <c r="I10" s="61">
        <v>11</v>
      </c>
      <c r="J10" s="61">
        <v>0</v>
      </c>
      <c r="K10" s="62">
        <v>12</v>
      </c>
      <c r="L10" s="63">
        <f t="shared" si="0"/>
        <v>82</v>
      </c>
    </row>
    <row r="11" spans="1:15" ht="21.75" customHeight="1">
      <c r="A11" s="26" t="s">
        <v>22</v>
      </c>
      <c r="B11" s="60">
        <v>19</v>
      </c>
      <c r="C11" s="16">
        <v>17</v>
      </c>
      <c r="D11" s="61">
        <v>0</v>
      </c>
      <c r="E11" s="61">
        <v>6</v>
      </c>
      <c r="F11" s="61">
        <v>0</v>
      </c>
      <c r="G11" s="61">
        <v>7</v>
      </c>
      <c r="H11" s="61">
        <v>0</v>
      </c>
      <c r="I11" s="61">
        <v>2</v>
      </c>
      <c r="J11" s="61">
        <v>0</v>
      </c>
      <c r="K11" s="62">
        <v>7</v>
      </c>
      <c r="L11" s="63">
        <f t="shared" si="0"/>
        <v>58</v>
      </c>
    </row>
    <row r="12" spans="1:15" ht="21.75" customHeight="1">
      <c r="A12" s="26" t="s">
        <v>6</v>
      </c>
      <c r="B12" s="60">
        <v>15</v>
      </c>
      <c r="C12" s="16">
        <v>11</v>
      </c>
      <c r="D12" s="61">
        <v>0</v>
      </c>
      <c r="E12" s="61">
        <v>6</v>
      </c>
      <c r="F12" s="61">
        <v>0</v>
      </c>
      <c r="G12" s="61">
        <v>0</v>
      </c>
      <c r="H12" s="61">
        <v>0</v>
      </c>
      <c r="I12" s="61">
        <v>3</v>
      </c>
      <c r="J12" s="61">
        <v>0</v>
      </c>
      <c r="K12" s="62">
        <v>12</v>
      </c>
      <c r="L12" s="63">
        <f t="shared" si="0"/>
        <v>47</v>
      </c>
    </row>
    <row r="13" spans="1:15" ht="21.75" customHeight="1">
      <c r="A13" s="26" t="s">
        <v>7</v>
      </c>
      <c r="B13" s="60">
        <v>33</v>
      </c>
      <c r="C13" s="16">
        <v>26</v>
      </c>
      <c r="D13" s="61">
        <v>0</v>
      </c>
      <c r="E13" s="61">
        <v>0</v>
      </c>
      <c r="F13" s="61">
        <v>0</v>
      </c>
      <c r="G13" s="61">
        <v>11</v>
      </c>
      <c r="H13" s="61">
        <v>1</v>
      </c>
      <c r="I13" s="61">
        <v>1</v>
      </c>
      <c r="J13" s="61">
        <v>1</v>
      </c>
      <c r="K13" s="62">
        <v>24</v>
      </c>
      <c r="L13" s="63">
        <f t="shared" si="0"/>
        <v>97</v>
      </c>
    </row>
    <row r="14" spans="1:15" ht="21.75" customHeight="1">
      <c r="A14" s="26" t="s">
        <v>23</v>
      </c>
      <c r="B14" s="60">
        <v>34</v>
      </c>
      <c r="C14" s="16">
        <v>26</v>
      </c>
      <c r="D14" s="61">
        <v>0</v>
      </c>
      <c r="E14" s="61">
        <v>7</v>
      </c>
      <c r="F14" s="61">
        <v>9</v>
      </c>
      <c r="G14" s="61">
        <v>7</v>
      </c>
      <c r="H14" s="61">
        <v>1</v>
      </c>
      <c r="I14" s="61">
        <v>4</v>
      </c>
      <c r="J14" s="61">
        <v>0</v>
      </c>
      <c r="K14" s="62">
        <v>14</v>
      </c>
      <c r="L14" s="63">
        <f t="shared" si="0"/>
        <v>102</v>
      </c>
    </row>
    <row r="15" spans="1:15" ht="21.75" customHeight="1">
      <c r="A15" s="26" t="s">
        <v>9</v>
      </c>
      <c r="B15" s="60">
        <v>49</v>
      </c>
      <c r="C15" s="16">
        <v>46</v>
      </c>
      <c r="D15" s="61">
        <v>0</v>
      </c>
      <c r="E15" s="61">
        <v>2</v>
      </c>
      <c r="F15" s="61">
        <v>2</v>
      </c>
      <c r="G15" s="61">
        <v>0</v>
      </c>
      <c r="H15" s="61">
        <v>0</v>
      </c>
      <c r="I15" s="61">
        <v>8</v>
      </c>
      <c r="J15" s="61">
        <v>0</v>
      </c>
      <c r="K15" s="62">
        <v>24</v>
      </c>
      <c r="L15" s="63">
        <f t="shared" si="0"/>
        <v>131</v>
      </c>
    </row>
    <row r="16" spans="1:15" ht="21.75" customHeight="1">
      <c r="A16" s="26" t="s">
        <v>10</v>
      </c>
      <c r="B16" s="60">
        <v>24</v>
      </c>
      <c r="C16" s="16">
        <v>33</v>
      </c>
      <c r="D16" s="61">
        <v>0</v>
      </c>
      <c r="E16" s="61">
        <v>8</v>
      </c>
      <c r="F16" s="61">
        <v>0</v>
      </c>
      <c r="G16" s="61">
        <v>3</v>
      </c>
      <c r="H16" s="61">
        <v>0</v>
      </c>
      <c r="I16" s="61">
        <v>2</v>
      </c>
      <c r="J16" s="61">
        <v>0</v>
      </c>
      <c r="K16" s="62">
        <v>25</v>
      </c>
      <c r="L16" s="63">
        <f t="shared" si="0"/>
        <v>95</v>
      </c>
    </row>
    <row r="17" spans="1:12" ht="21.75" customHeight="1">
      <c r="A17" s="26" t="s">
        <v>11</v>
      </c>
      <c r="B17" s="60">
        <v>39</v>
      </c>
      <c r="C17" s="16">
        <v>33</v>
      </c>
      <c r="D17" s="61">
        <v>2</v>
      </c>
      <c r="E17" s="61">
        <v>5</v>
      </c>
      <c r="F17" s="61">
        <v>4</v>
      </c>
      <c r="G17" s="61">
        <v>9</v>
      </c>
      <c r="H17" s="61">
        <v>0</v>
      </c>
      <c r="I17" s="61">
        <v>3</v>
      </c>
      <c r="J17" s="61">
        <v>0</v>
      </c>
      <c r="K17" s="62">
        <v>15</v>
      </c>
      <c r="L17" s="63">
        <f t="shared" si="0"/>
        <v>110</v>
      </c>
    </row>
    <row r="18" spans="1:12" ht="21.75" customHeight="1">
      <c r="A18" s="26" t="s">
        <v>12</v>
      </c>
      <c r="B18" s="60">
        <v>11</v>
      </c>
      <c r="C18" s="16">
        <v>19</v>
      </c>
      <c r="D18" s="61">
        <v>2</v>
      </c>
      <c r="E18" s="61">
        <v>1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2">
        <v>21</v>
      </c>
      <c r="L18" s="63">
        <f t="shared" si="0"/>
        <v>54</v>
      </c>
    </row>
    <row r="19" spans="1:12" ht="21.75" customHeight="1" thickBot="1">
      <c r="A19" s="28" t="s">
        <v>13</v>
      </c>
      <c r="B19" s="64">
        <v>31</v>
      </c>
      <c r="C19" s="23">
        <v>47</v>
      </c>
      <c r="D19" s="65">
        <v>1</v>
      </c>
      <c r="E19" s="65">
        <v>1</v>
      </c>
      <c r="F19" s="65">
        <v>9</v>
      </c>
      <c r="G19" s="65">
        <v>3</v>
      </c>
      <c r="H19" s="65">
        <v>0</v>
      </c>
      <c r="I19" s="65">
        <v>9</v>
      </c>
      <c r="J19" s="65">
        <v>0</v>
      </c>
      <c r="K19" s="66">
        <v>60</v>
      </c>
      <c r="L19" s="67">
        <v>161</v>
      </c>
    </row>
    <row r="20" spans="1:12" ht="21.75" customHeight="1" thickBot="1">
      <c r="A20" s="9" t="s">
        <v>43</v>
      </c>
      <c r="B20" s="68">
        <f t="shared" ref="B20:L20" si="1">SUM(B8:B19)</f>
        <v>337</v>
      </c>
      <c r="C20" s="24">
        <f t="shared" si="1"/>
        <v>320</v>
      </c>
      <c r="D20" s="69">
        <f t="shared" si="1"/>
        <v>5</v>
      </c>
      <c r="E20" s="69">
        <f t="shared" si="1"/>
        <v>36</v>
      </c>
      <c r="F20" s="69">
        <f t="shared" si="1"/>
        <v>28</v>
      </c>
      <c r="G20" s="69">
        <f t="shared" si="1"/>
        <v>61</v>
      </c>
      <c r="H20" s="69">
        <f t="shared" si="1"/>
        <v>4</v>
      </c>
      <c r="I20" s="69">
        <f t="shared" si="1"/>
        <v>67</v>
      </c>
      <c r="J20" s="69">
        <f t="shared" si="1"/>
        <v>1</v>
      </c>
      <c r="K20" s="70">
        <f t="shared" si="1"/>
        <v>226</v>
      </c>
      <c r="L20" s="71">
        <f t="shared" si="1"/>
        <v>1085</v>
      </c>
    </row>
  </sheetData>
  <mergeCells count="4">
    <mergeCell ref="A6:L6"/>
    <mergeCell ref="A3:L3"/>
    <mergeCell ref="A4:L4"/>
    <mergeCell ref="A5:L5"/>
  </mergeCells>
  <pageMargins left="0.88" right="0.4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O20"/>
  <sheetViews>
    <sheetView workbookViewId="0">
      <selection activeCell="A3" sqref="A3:L5"/>
    </sheetView>
  </sheetViews>
  <sheetFormatPr defaultRowHeight="15"/>
  <cols>
    <col min="2" max="2" width="10.85546875" customWidth="1"/>
    <col min="3" max="3" width="10.42578125" customWidth="1"/>
    <col min="5" max="5" width="11.5703125" customWidth="1"/>
    <col min="8" max="8" width="12.85546875" customWidth="1"/>
    <col min="9" max="9" width="13.28515625" customWidth="1"/>
    <col min="10" max="10" width="12.42578125" customWidth="1"/>
    <col min="11" max="11" width="10.140625" customWidth="1"/>
    <col min="12" max="12" width="11.140625" customWidth="1"/>
  </cols>
  <sheetData>
    <row r="2" spans="1:15" ht="15.75" thickBot="1"/>
    <row r="3" spans="1:15" ht="22.5">
      <c r="A3" s="170" t="s">
        <v>88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2"/>
      <c r="M3" s="166"/>
      <c r="N3" s="166"/>
      <c r="O3" s="166"/>
    </row>
    <row r="4" spans="1:15" ht="18.75">
      <c r="A4" s="173" t="s">
        <v>89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5"/>
      <c r="M4" s="165"/>
      <c r="N4" s="165"/>
      <c r="O4" s="165"/>
    </row>
    <row r="5" spans="1:15" ht="19.5" thickBot="1">
      <c r="A5" s="176" t="s">
        <v>90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8"/>
      <c r="M5" s="165"/>
      <c r="N5" s="165"/>
      <c r="O5" s="165"/>
    </row>
    <row r="6" spans="1:15" ht="21" thickBot="1">
      <c r="A6" s="185" t="s">
        <v>81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7"/>
    </row>
    <row r="7" spans="1:15" s="6" customFormat="1" ht="26.25" thickBot="1">
      <c r="A7" s="9" t="s">
        <v>21</v>
      </c>
      <c r="B7" s="20" t="s">
        <v>33</v>
      </c>
      <c r="C7" s="21" t="s">
        <v>34</v>
      </c>
      <c r="D7" s="21" t="s">
        <v>35</v>
      </c>
      <c r="E7" s="21" t="s">
        <v>36</v>
      </c>
      <c r="F7" s="21" t="s">
        <v>37</v>
      </c>
      <c r="G7" s="21" t="s">
        <v>38</v>
      </c>
      <c r="H7" s="21" t="s">
        <v>39</v>
      </c>
      <c r="I7" s="21" t="s">
        <v>40</v>
      </c>
      <c r="J7" s="21" t="s">
        <v>41</v>
      </c>
      <c r="K7" s="25" t="s">
        <v>42</v>
      </c>
      <c r="L7" s="9" t="s">
        <v>14</v>
      </c>
    </row>
    <row r="8" spans="1:15" ht="21.75" customHeight="1">
      <c r="A8" s="27" t="s">
        <v>2</v>
      </c>
      <c r="B8" s="56">
        <v>854</v>
      </c>
      <c r="C8" s="19">
        <v>908</v>
      </c>
      <c r="D8" s="88">
        <v>1</v>
      </c>
      <c r="E8" s="57">
        <v>43</v>
      </c>
      <c r="F8" s="57">
        <v>416</v>
      </c>
      <c r="G8" s="57">
        <v>155</v>
      </c>
      <c r="H8" s="57">
        <v>1</v>
      </c>
      <c r="I8" s="57">
        <v>56</v>
      </c>
      <c r="J8" s="57">
        <v>0</v>
      </c>
      <c r="K8" s="58">
        <v>490</v>
      </c>
      <c r="L8" s="59">
        <f t="shared" ref="L8:L17" si="0">SUM(B8:K8)</f>
        <v>2924</v>
      </c>
    </row>
    <row r="9" spans="1:15" ht="21.75" customHeight="1">
      <c r="A9" s="26" t="s">
        <v>3</v>
      </c>
      <c r="B9" s="60">
        <v>861</v>
      </c>
      <c r="C9" s="16">
        <v>736</v>
      </c>
      <c r="D9" s="97">
        <v>0</v>
      </c>
      <c r="E9" s="61">
        <v>54</v>
      </c>
      <c r="F9" s="61">
        <v>466</v>
      </c>
      <c r="G9" s="61">
        <v>183</v>
      </c>
      <c r="H9" s="61">
        <v>2</v>
      </c>
      <c r="I9" s="61">
        <v>114</v>
      </c>
      <c r="J9" s="61">
        <v>0</v>
      </c>
      <c r="K9" s="62">
        <v>286</v>
      </c>
      <c r="L9" s="63">
        <f t="shared" si="0"/>
        <v>2702</v>
      </c>
    </row>
    <row r="10" spans="1:15" ht="21.75" customHeight="1">
      <c r="A10" s="26" t="s">
        <v>28</v>
      </c>
      <c r="B10" s="60">
        <v>837</v>
      </c>
      <c r="C10" s="16">
        <v>734</v>
      </c>
      <c r="D10" s="97">
        <v>5</v>
      </c>
      <c r="E10" s="61">
        <v>92</v>
      </c>
      <c r="F10" s="61">
        <v>337</v>
      </c>
      <c r="G10" s="61">
        <v>132</v>
      </c>
      <c r="H10" s="61">
        <v>0</v>
      </c>
      <c r="I10" s="61">
        <v>150</v>
      </c>
      <c r="J10" s="61">
        <v>20</v>
      </c>
      <c r="K10" s="62">
        <v>162</v>
      </c>
      <c r="L10" s="63">
        <f t="shared" si="0"/>
        <v>2469</v>
      </c>
    </row>
    <row r="11" spans="1:15" ht="21.75" customHeight="1">
      <c r="A11" s="26" t="s">
        <v>22</v>
      </c>
      <c r="B11" s="60">
        <v>569</v>
      </c>
      <c r="C11" s="16">
        <v>446</v>
      </c>
      <c r="D11" s="97">
        <v>2</v>
      </c>
      <c r="E11" s="61">
        <v>31</v>
      </c>
      <c r="F11" s="61">
        <v>286</v>
      </c>
      <c r="G11" s="61">
        <v>66</v>
      </c>
      <c r="H11" s="61">
        <v>3</v>
      </c>
      <c r="I11" s="61">
        <v>78</v>
      </c>
      <c r="J11" s="61">
        <v>0</v>
      </c>
      <c r="K11" s="62">
        <v>180</v>
      </c>
      <c r="L11" s="63">
        <f t="shared" si="0"/>
        <v>1661</v>
      </c>
    </row>
    <row r="12" spans="1:15" ht="21.75" customHeight="1">
      <c r="A12" s="26" t="s">
        <v>6</v>
      </c>
      <c r="B12" s="60">
        <v>846</v>
      </c>
      <c r="C12" s="16">
        <v>666</v>
      </c>
      <c r="D12" s="97">
        <v>5</v>
      </c>
      <c r="E12" s="61">
        <v>93</v>
      </c>
      <c r="F12" s="61">
        <v>371</v>
      </c>
      <c r="G12" s="61">
        <v>136</v>
      </c>
      <c r="H12" s="61">
        <v>2</v>
      </c>
      <c r="I12" s="61">
        <v>114</v>
      </c>
      <c r="J12" s="61">
        <v>0</v>
      </c>
      <c r="K12" s="62">
        <v>342</v>
      </c>
      <c r="L12" s="63">
        <f t="shared" si="0"/>
        <v>2575</v>
      </c>
    </row>
    <row r="13" spans="1:15" ht="21.75" customHeight="1">
      <c r="A13" s="26" t="s">
        <v>7</v>
      </c>
      <c r="B13" s="60">
        <v>1153</v>
      </c>
      <c r="C13" s="16">
        <v>996</v>
      </c>
      <c r="D13" s="97">
        <v>1</v>
      </c>
      <c r="E13" s="61">
        <v>81</v>
      </c>
      <c r="F13" s="61">
        <v>627</v>
      </c>
      <c r="G13" s="61">
        <v>107</v>
      </c>
      <c r="H13" s="61">
        <v>7</v>
      </c>
      <c r="I13" s="61">
        <v>112</v>
      </c>
      <c r="J13" s="61">
        <v>6</v>
      </c>
      <c r="K13" s="62">
        <v>374</v>
      </c>
      <c r="L13" s="63">
        <f t="shared" si="0"/>
        <v>3464</v>
      </c>
    </row>
    <row r="14" spans="1:15" ht="21.75" customHeight="1">
      <c r="A14" s="26" t="s">
        <v>23</v>
      </c>
      <c r="B14" s="60">
        <v>1187</v>
      </c>
      <c r="C14" s="16">
        <v>1073</v>
      </c>
      <c r="D14" s="97">
        <v>5</v>
      </c>
      <c r="E14" s="61">
        <v>93</v>
      </c>
      <c r="F14" s="61">
        <v>929</v>
      </c>
      <c r="G14" s="61">
        <v>228</v>
      </c>
      <c r="H14" s="61">
        <v>3</v>
      </c>
      <c r="I14" s="61">
        <v>133</v>
      </c>
      <c r="J14" s="61">
        <v>0</v>
      </c>
      <c r="K14" s="62">
        <v>494</v>
      </c>
      <c r="L14" s="63">
        <f t="shared" si="0"/>
        <v>4145</v>
      </c>
    </row>
    <row r="15" spans="1:15" ht="21.75" customHeight="1">
      <c r="A15" s="26" t="s">
        <v>9</v>
      </c>
      <c r="B15" s="60">
        <v>1568</v>
      </c>
      <c r="C15" s="16">
        <v>1339</v>
      </c>
      <c r="D15" s="97">
        <v>6</v>
      </c>
      <c r="E15" s="61">
        <v>92</v>
      </c>
      <c r="F15" s="61">
        <v>1032</v>
      </c>
      <c r="G15" s="61">
        <v>212</v>
      </c>
      <c r="H15" s="61">
        <v>8</v>
      </c>
      <c r="I15" s="61">
        <v>102</v>
      </c>
      <c r="J15" s="61">
        <v>1</v>
      </c>
      <c r="K15" s="62">
        <v>391</v>
      </c>
      <c r="L15" s="63">
        <f t="shared" si="0"/>
        <v>4751</v>
      </c>
    </row>
    <row r="16" spans="1:15" ht="21.75" customHeight="1">
      <c r="A16" s="26" t="s">
        <v>10</v>
      </c>
      <c r="B16" s="60">
        <v>1369</v>
      </c>
      <c r="C16" s="16">
        <v>1125</v>
      </c>
      <c r="D16" s="97">
        <v>7</v>
      </c>
      <c r="E16" s="61">
        <v>96</v>
      </c>
      <c r="F16" s="61">
        <v>767</v>
      </c>
      <c r="G16" s="61">
        <v>195</v>
      </c>
      <c r="H16" s="61">
        <v>5</v>
      </c>
      <c r="I16" s="61">
        <v>163</v>
      </c>
      <c r="J16" s="61">
        <v>8</v>
      </c>
      <c r="K16" s="62">
        <v>575</v>
      </c>
      <c r="L16" s="63">
        <f t="shared" si="0"/>
        <v>4310</v>
      </c>
    </row>
    <row r="17" spans="1:12" ht="21.75" customHeight="1">
      <c r="A17" s="26" t="s">
        <v>11</v>
      </c>
      <c r="B17" s="60">
        <v>845</v>
      </c>
      <c r="C17" s="16">
        <v>718</v>
      </c>
      <c r="D17" s="97">
        <v>3</v>
      </c>
      <c r="E17" s="61">
        <v>13</v>
      </c>
      <c r="F17" s="61">
        <v>459</v>
      </c>
      <c r="G17" s="61">
        <v>155</v>
      </c>
      <c r="H17" s="61">
        <v>0</v>
      </c>
      <c r="I17" s="61">
        <v>130</v>
      </c>
      <c r="J17" s="61">
        <v>2</v>
      </c>
      <c r="K17" s="62">
        <v>323</v>
      </c>
      <c r="L17" s="63">
        <f t="shared" si="0"/>
        <v>2648</v>
      </c>
    </row>
    <row r="18" spans="1:12" ht="21.75" customHeight="1">
      <c r="A18" s="26" t="s">
        <v>12</v>
      </c>
      <c r="B18" s="60">
        <v>1381</v>
      </c>
      <c r="C18" s="16">
        <v>1245</v>
      </c>
      <c r="D18" s="97">
        <v>8</v>
      </c>
      <c r="E18" s="61">
        <v>165</v>
      </c>
      <c r="F18" s="61">
        <v>624</v>
      </c>
      <c r="G18" s="61">
        <v>332</v>
      </c>
      <c r="H18" s="61">
        <v>4</v>
      </c>
      <c r="I18" s="61">
        <v>207</v>
      </c>
      <c r="J18" s="61">
        <v>9</v>
      </c>
      <c r="K18" s="62">
        <v>837</v>
      </c>
      <c r="L18" s="63">
        <f>SUM(B18:K18)</f>
        <v>4812</v>
      </c>
    </row>
    <row r="19" spans="1:12" ht="21.75" customHeight="1" thickBot="1">
      <c r="A19" s="28" t="s">
        <v>13</v>
      </c>
      <c r="B19" s="64">
        <v>1348</v>
      </c>
      <c r="C19" s="23">
        <v>739</v>
      </c>
      <c r="D19" s="123">
        <v>3</v>
      </c>
      <c r="E19" s="65">
        <v>113</v>
      </c>
      <c r="F19" s="65">
        <v>588</v>
      </c>
      <c r="G19" s="65">
        <v>256</v>
      </c>
      <c r="H19" s="65">
        <v>0</v>
      </c>
      <c r="I19" s="65">
        <v>101</v>
      </c>
      <c r="J19" s="65">
        <v>0</v>
      </c>
      <c r="K19" s="66">
        <v>356</v>
      </c>
      <c r="L19" s="67">
        <f>SUM(B19:K19)</f>
        <v>3504</v>
      </c>
    </row>
    <row r="20" spans="1:12" ht="21.75" customHeight="1" thickBot="1">
      <c r="A20" s="9" t="s">
        <v>43</v>
      </c>
      <c r="B20" s="68">
        <f t="shared" ref="B20:L20" si="1">SUM(B8:B19)</f>
        <v>12818</v>
      </c>
      <c r="C20" s="24">
        <f t="shared" si="1"/>
        <v>10725</v>
      </c>
      <c r="D20" s="119">
        <f t="shared" si="1"/>
        <v>46</v>
      </c>
      <c r="E20" s="69">
        <f t="shared" si="1"/>
        <v>966</v>
      </c>
      <c r="F20" s="69">
        <f t="shared" si="1"/>
        <v>6902</v>
      </c>
      <c r="G20" s="69">
        <f t="shared" si="1"/>
        <v>2157</v>
      </c>
      <c r="H20" s="69">
        <f t="shared" si="1"/>
        <v>35</v>
      </c>
      <c r="I20" s="69">
        <f t="shared" si="1"/>
        <v>1460</v>
      </c>
      <c r="J20" s="69">
        <f t="shared" si="1"/>
        <v>46</v>
      </c>
      <c r="K20" s="70">
        <f t="shared" si="1"/>
        <v>4810</v>
      </c>
      <c r="L20" s="71">
        <f t="shared" si="1"/>
        <v>39965</v>
      </c>
    </row>
  </sheetData>
  <mergeCells count="4">
    <mergeCell ref="A6:L6"/>
    <mergeCell ref="A3:L3"/>
    <mergeCell ref="A4:L4"/>
    <mergeCell ref="A5:L5"/>
  </mergeCells>
  <pageMargins left="1.0629921259842521" right="0.35433070866141736" top="0.74803149606299213" bottom="0.74803149606299213" header="0.31496062992125984" footer="0.31496062992125984"/>
  <pageSetup paperSize="9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O20"/>
  <sheetViews>
    <sheetView workbookViewId="0">
      <selection activeCell="A3" sqref="A3:J5"/>
    </sheetView>
  </sheetViews>
  <sheetFormatPr defaultRowHeight="15"/>
  <cols>
    <col min="1" max="1" width="11.28515625" customWidth="1"/>
    <col min="2" max="2" width="13.5703125" customWidth="1"/>
    <col min="3" max="3" width="13.42578125" customWidth="1"/>
    <col min="4" max="4" width="13.5703125" customWidth="1"/>
    <col min="5" max="5" width="18.42578125" customWidth="1"/>
    <col min="6" max="6" width="14.140625" customWidth="1"/>
    <col min="7" max="7" width="13.28515625" customWidth="1"/>
    <col min="8" max="8" width="12.5703125" customWidth="1"/>
    <col min="9" max="9" width="11.140625" customWidth="1"/>
    <col min="10" max="10" width="11.5703125" customWidth="1"/>
  </cols>
  <sheetData>
    <row r="2" spans="1:15" ht="15.75" thickBot="1"/>
    <row r="3" spans="1:15" ht="22.5">
      <c r="A3" s="170" t="s">
        <v>88</v>
      </c>
      <c r="B3" s="171"/>
      <c r="C3" s="171"/>
      <c r="D3" s="171"/>
      <c r="E3" s="171"/>
      <c r="F3" s="171"/>
      <c r="G3" s="171"/>
      <c r="H3" s="171"/>
      <c r="I3" s="171"/>
      <c r="J3" s="172"/>
      <c r="K3" s="166"/>
      <c r="L3" s="166"/>
      <c r="M3" s="166"/>
      <c r="N3" s="166"/>
      <c r="O3" s="166"/>
    </row>
    <row r="4" spans="1:15" ht="18.75">
      <c r="A4" s="173" t="s">
        <v>89</v>
      </c>
      <c r="B4" s="174"/>
      <c r="C4" s="174"/>
      <c r="D4" s="174"/>
      <c r="E4" s="174"/>
      <c r="F4" s="174"/>
      <c r="G4" s="174"/>
      <c r="H4" s="174"/>
      <c r="I4" s="174"/>
      <c r="J4" s="175"/>
      <c r="K4" s="165"/>
      <c r="L4" s="165"/>
      <c r="M4" s="165"/>
      <c r="N4" s="165"/>
      <c r="O4" s="165"/>
    </row>
    <row r="5" spans="1:15" ht="19.5" thickBot="1">
      <c r="A5" s="176" t="s">
        <v>90</v>
      </c>
      <c r="B5" s="177"/>
      <c r="C5" s="177"/>
      <c r="D5" s="177"/>
      <c r="E5" s="177"/>
      <c r="F5" s="177"/>
      <c r="G5" s="177"/>
      <c r="H5" s="177"/>
      <c r="I5" s="177"/>
      <c r="J5" s="178"/>
      <c r="K5" s="165"/>
      <c r="L5" s="165"/>
      <c r="M5" s="165"/>
      <c r="N5" s="165"/>
      <c r="O5" s="165"/>
    </row>
    <row r="6" spans="1:15" ht="21" thickBot="1">
      <c r="A6" s="185" t="s">
        <v>80</v>
      </c>
      <c r="B6" s="186"/>
      <c r="C6" s="186"/>
      <c r="D6" s="186"/>
      <c r="E6" s="186"/>
      <c r="F6" s="186"/>
      <c r="G6" s="186"/>
      <c r="H6" s="186"/>
      <c r="I6" s="186"/>
      <c r="J6" s="187"/>
    </row>
    <row r="7" spans="1:15" s="6" customFormat="1" ht="26.25" thickBot="1">
      <c r="A7" s="9" t="s">
        <v>21</v>
      </c>
      <c r="B7" s="20" t="s">
        <v>44</v>
      </c>
      <c r="C7" s="21" t="s">
        <v>45</v>
      </c>
      <c r="D7" s="21" t="s">
        <v>46</v>
      </c>
      <c r="E7" s="21" t="s">
        <v>47</v>
      </c>
      <c r="F7" s="21" t="s">
        <v>48</v>
      </c>
      <c r="G7" s="21" t="s">
        <v>49</v>
      </c>
      <c r="H7" s="21" t="s">
        <v>50</v>
      </c>
      <c r="I7" s="25" t="s">
        <v>42</v>
      </c>
      <c r="J7" s="9" t="s">
        <v>14</v>
      </c>
    </row>
    <row r="8" spans="1:15" ht="21" customHeight="1">
      <c r="A8" s="27" t="s">
        <v>2</v>
      </c>
      <c r="B8" s="56">
        <v>0</v>
      </c>
      <c r="C8" s="19">
        <v>0</v>
      </c>
      <c r="D8" s="57">
        <v>43</v>
      </c>
      <c r="E8" s="57">
        <v>51</v>
      </c>
      <c r="F8" s="57">
        <v>0</v>
      </c>
      <c r="G8" s="57">
        <v>0</v>
      </c>
      <c r="H8" s="57">
        <v>0</v>
      </c>
      <c r="I8" s="58">
        <v>0</v>
      </c>
      <c r="J8" s="59">
        <f t="shared" ref="J8:J18" si="0">SUM(B8:I8)</f>
        <v>94</v>
      </c>
      <c r="K8" s="4"/>
    </row>
    <row r="9" spans="1:15" ht="21" customHeight="1">
      <c r="A9" s="26" t="s">
        <v>3</v>
      </c>
      <c r="B9" s="60">
        <v>0</v>
      </c>
      <c r="C9" s="16">
        <v>0</v>
      </c>
      <c r="D9" s="61">
        <v>25</v>
      </c>
      <c r="E9" s="61">
        <v>28</v>
      </c>
      <c r="F9" s="61">
        <v>0</v>
      </c>
      <c r="G9" s="61">
        <v>0</v>
      </c>
      <c r="H9" s="61">
        <v>0</v>
      </c>
      <c r="I9" s="62">
        <v>0</v>
      </c>
      <c r="J9" s="63">
        <f t="shared" si="0"/>
        <v>53</v>
      </c>
      <c r="K9" s="4"/>
    </row>
    <row r="10" spans="1:15" ht="21" customHeight="1">
      <c r="A10" s="26" t="s">
        <v>28</v>
      </c>
      <c r="B10" s="60">
        <v>0</v>
      </c>
      <c r="C10" s="16">
        <v>0</v>
      </c>
      <c r="D10" s="61">
        <v>15</v>
      </c>
      <c r="E10" s="61">
        <v>37</v>
      </c>
      <c r="F10" s="61">
        <v>0</v>
      </c>
      <c r="G10" s="61">
        <v>0</v>
      </c>
      <c r="H10" s="61">
        <v>0</v>
      </c>
      <c r="I10" s="62">
        <v>0</v>
      </c>
      <c r="J10" s="63">
        <f t="shared" si="0"/>
        <v>52</v>
      </c>
      <c r="K10" s="4"/>
    </row>
    <row r="11" spans="1:15" ht="21" customHeight="1">
      <c r="A11" s="26" t="s">
        <v>22</v>
      </c>
      <c r="B11" s="60">
        <v>7</v>
      </c>
      <c r="C11" s="16">
        <v>0</v>
      </c>
      <c r="D11" s="61">
        <v>11</v>
      </c>
      <c r="E11" s="61">
        <v>27</v>
      </c>
      <c r="F11" s="61">
        <v>0</v>
      </c>
      <c r="G11" s="61">
        <v>0</v>
      </c>
      <c r="H11" s="61">
        <v>0</v>
      </c>
      <c r="I11" s="62">
        <v>7</v>
      </c>
      <c r="J11" s="63">
        <f t="shared" si="0"/>
        <v>52</v>
      </c>
      <c r="K11" s="4"/>
    </row>
    <row r="12" spans="1:15" ht="21" customHeight="1">
      <c r="A12" s="26" t="s">
        <v>6</v>
      </c>
      <c r="B12" s="60">
        <v>6</v>
      </c>
      <c r="C12" s="16">
        <v>0</v>
      </c>
      <c r="D12" s="61">
        <v>13</v>
      </c>
      <c r="E12" s="61">
        <v>28</v>
      </c>
      <c r="F12" s="61">
        <v>0</v>
      </c>
      <c r="G12" s="61">
        <v>0</v>
      </c>
      <c r="H12" s="61">
        <v>0</v>
      </c>
      <c r="I12" s="62">
        <v>0</v>
      </c>
      <c r="J12" s="63">
        <f t="shared" si="0"/>
        <v>47</v>
      </c>
      <c r="K12" s="4"/>
    </row>
    <row r="13" spans="1:15" ht="21" customHeight="1">
      <c r="A13" s="26" t="s">
        <v>7</v>
      </c>
      <c r="B13" s="60">
        <v>30</v>
      </c>
      <c r="C13" s="16">
        <v>0</v>
      </c>
      <c r="D13" s="61">
        <v>24</v>
      </c>
      <c r="E13" s="61">
        <v>31</v>
      </c>
      <c r="F13" s="61">
        <v>1</v>
      </c>
      <c r="G13" s="61">
        <v>0</v>
      </c>
      <c r="H13" s="61">
        <v>1</v>
      </c>
      <c r="I13" s="62">
        <v>6</v>
      </c>
      <c r="J13" s="63">
        <f t="shared" si="0"/>
        <v>93</v>
      </c>
      <c r="K13" s="4"/>
    </row>
    <row r="14" spans="1:15" ht="21" customHeight="1">
      <c r="A14" s="26" t="s">
        <v>23</v>
      </c>
      <c r="B14" s="60">
        <v>17</v>
      </c>
      <c r="C14" s="16">
        <v>0</v>
      </c>
      <c r="D14" s="61">
        <v>14</v>
      </c>
      <c r="E14" s="61">
        <v>52</v>
      </c>
      <c r="F14" s="61">
        <v>0</v>
      </c>
      <c r="G14" s="61">
        <v>0</v>
      </c>
      <c r="H14" s="61">
        <v>0</v>
      </c>
      <c r="I14" s="62">
        <v>0</v>
      </c>
      <c r="J14" s="63">
        <f t="shared" si="0"/>
        <v>83</v>
      </c>
      <c r="K14" s="4"/>
    </row>
    <row r="15" spans="1:15" ht="21" customHeight="1">
      <c r="A15" s="26" t="s">
        <v>9</v>
      </c>
      <c r="B15" s="60">
        <v>35</v>
      </c>
      <c r="C15" s="16">
        <v>0</v>
      </c>
      <c r="D15" s="61">
        <v>0</v>
      </c>
      <c r="E15" s="61">
        <v>31</v>
      </c>
      <c r="F15" s="61">
        <v>0</v>
      </c>
      <c r="G15" s="61">
        <v>0</v>
      </c>
      <c r="H15" s="61">
        <v>0</v>
      </c>
      <c r="I15" s="62">
        <v>0</v>
      </c>
      <c r="J15" s="63">
        <f t="shared" si="0"/>
        <v>66</v>
      </c>
      <c r="K15" s="4"/>
    </row>
    <row r="16" spans="1:15" ht="21" customHeight="1">
      <c r="A16" s="26" t="s">
        <v>10</v>
      </c>
      <c r="B16" s="60">
        <v>8</v>
      </c>
      <c r="C16" s="16">
        <v>0</v>
      </c>
      <c r="D16" s="61">
        <v>13</v>
      </c>
      <c r="E16" s="61">
        <v>61</v>
      </c>
      <c r="F16" s="61">
        <v>0</v>
      </c>
      <c r="G16" s="61">
        <v>0</v>
      </c>
      <c r="H16" s="61">
        <v>0</v>
      </c>
      <c r="I16" s="62">
        <v>1</v>
      </c>
      <c r="J16" s="63">
        <f t="shared" si="0"/>
        <v>83</v>
      </c>
      <c r="K16" s="4"/>
    </row>
    <row r="17" spans="1:11" ht="21" customHeight="1">
      <c r="A17" s="26" t="s">
        <v>11</v>
      </c>
      <c r="B17" s="60">
        <v>42</v>
      </c>
      <c r="C17" s="16">
        <v>0</v>
      </c>
      <c r="D17" s="61">
        <v>2</v>
      </c>
      <c r="E17" s="61">
        <v>20</v>
      </c>
      <c r="F17" s="61">
        <v>0</v>
      </c>
      <c r="G17" s="61">
        <v>0</v>
      </c>
      <c r="H17" s="61">
        <v>0</v>
      </c>
      <c r="I17" s="62">
        <v>0</v>
      </c>
      <c r="J17" s="63">
        <f t="shared" si="0"/>
        <v>64</v>
      </c>
      <c r="K17" s="4"/>
    </row>
    <row r="18" spans="1:11" ht="21" customHeight="1">
      <c r="A18" s="26" t="s">
        <v>12</v>
      </c>
      <c r="B18" s="60">
        <v>60</v>
      </c>
      <c r="C18" s="16">
        <v>0</v>
      </c>
      <c r="D18" s="61">
        <v>14</v>
      </c>
      <c r="E18" s="61">
        <v>15</v>
      </c>
      <c r="F18" s="61">
        <v>0</v>
      </c>
      <c r="G18" s="61">
        <v>0</v>
      </c>
      <c r="H18" s="61">
        <v>0</v>
      </c>
      <c r="I18" s="62">
        <v>27</v>
      </c>
      <c r="J18" s="63">
        <f t="shared" si="0"/>
        <v>116</v>
      </c>
      <c r="K18" s="4"/>
    </row>
    <row r="19" spans="1:11" ht="21" customHeight="1" thickBot="1">
      <c r="A19" s="28" t="s">
        <v>13</v>
      </c>
      <c r="B19" s="64">
        <v>56</v>
      </c>
      <c r="C19" s="23">
        <v>0</v>
      </c>
      <c r="D19" s="65">
        <v>6</v>
      </c>
      <c r="E19" s="65">
        <v>20</v>
      </c>
      <c r="F19" s="65">
        <v>0</v>
      </c>
      <c r="G19" s="65">
        <v>0</v>
      </c>
      <c r="H19" s="65">
        <v>0</v>
      </c>
      <c r="I19" s="66">
        <v>0</v>
      </c>
      <c r="J19" s="67">
        <f>SUM(B19:I19)</f>
        <v>82</v>
      </c>
      <c r="K19" s="4"/>
    </row>
    <row r="20" spans="1:11" ht="21" customHeight="1" thickBot="1">
      <c r="A20" s="9" t="s">
        <v>43</v>
      </c>
      <c r="B20" s="68">
        <f>SUM(B8:B19)</f>
        <v>261</v>
      </c>
      <c r="C20" s="24">
        <f t="shared" ref="C20:I20" si="1">SUM(C8:C19)</f>
        <v>0</v>
      </c>
      <c r="D20" s="69">
        <f t="shared" si="1"/>
        <v>180</v>
      </c>
      <c r="E20" s="69">
        <f t="shared" si="1"/>
        <v>401</v>
      </c>
      <c r="F20" s="69">
        <f t="shared" si="1"/>
        <v>1</v>
      </c>
      <c r="G20" s="69">
        <f t="shared" si="1"/>
        <v>0</v>
      </c>
      <c r="H20" s="69">
        <f t="shared" si="1"/>
        <v>1</v>
      </c>
      <c r="I20" s="70">
        <f t="shared" si="1"/>
        <v>41</v>
      </c>
      <c r="J20" s="71">
        <f>SUM(B20:I20)</f>
        <v>885</v>
      </c>
      <c r="K20" s="4"/>
    </row>
  </sheetData>
  <mergeCells count="4">
    <mergeCell ref="A6:J6"/>
    <mergeCell ref="A3:J3"/>
    <mergeCell ref="A4:J4"/>
    <mergeCell ref="A5:J5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activeCell="A2" sqref="A2:K4"/>
    </sheetView>
  </sheetViews>
  <sheetFormatPr defaultRowHeight="15"/>
  <cols>
    <col min="1" max="1" width="10.7109375" customWidth="1"/>
    <col min="2" max="2" width="13.85546875" customWidth="1"/>
    <col min="3" max="3" width="13.28515625" customWidth="1"/>
    <col min="4" max="4" width="12.28515625" customWidth="1"/>
    <col min="5" max="5" width="16.28515625" customWidth="1"/>
    <col min="6" max="6" width="13.140625" customWidth="1"/>
    <col min="7" max="8" width="10" customWidth="1"/>
    <col min="9" max="9" width="11" customWidth="1"/>
    <col min="10" max="10" width="12" customWidth="1"/>
    <col min="11" max="11" width="12.140625" customWidth="1"/>
  </cols>
  <sheetData>
    <row r="1" spans="1:15" ht="15.75" thickBot="1"/>
    <row r="2" spans="1:15" ht="22.5">
      <c r="A2" s="170" t="s">
        <v>88</v>
      </c>
      <c r="B2" s="171"/>
      <c r="C2" s="171"/>
      <c r="D2" s="171"/>
      <c r="E2" s="171"/>
      <c r="F2" s="171"/>
      <c r="G2" s="171"/>
      <c r="H2" s="171"/>
      <c r="I2" s="171"/>
      <c r="J2" s="171"/>
      <c r="K2" s="172"/>
      <c r="L2" s="166"/>
      <c r="M2" s="166"/>
      <c r="N2" s="166"/>
      <c r="O2" s="166"/>
    </row>
    <row r="3" spans="1:15" ht="18.75">
      <c r="A3" s="173" t="s">
        <v>89</v>
      </c>
      <c r="B3" s="174"/>
      <c r="C3" s="174"/>
      <c r="D3" s="174"/>
      <c r="E3" s="174"/>
      <c r="F3" s="174"/>
      <c r="G3" s="174"/>
      <c r="H3" s="174"/>
      <c r="I3" s="174"/>
      <c r="J3" s="174"/>
      <c r="K3" s="175"/>
      <c r="L3" s="165"/>
      <c r="M3" s="165"/>
      <c r="N3" s="165"/>
      <c r="O3" s="165"/>
    </row>
    <row r="4" spans="1:15" ht="19.5" thickBot="1">
      <c r="A4" s="176" t="s">
        <v>90</v>
      </c>
      <c r="B4" s="177"/>
      <c r="C4" s="177"/>
      <c r="D4" s="177"/>
      <c r="E4" s="177"/>
      <c r="F4" s="177"/>
      <c r="G4" s="177"/>
      <c r="H4" s="177"/>
      <c r="I4" s="177"/>
      <c r="J4" s="177"/>
      <c r="K4" s="178"/>
      <c r="L4" s="165"/>
      <c r="M4" s="165"/>
      <c r="N4" s="165"/>
      <c r="O4" s="165"/>
    </row>
    <row r="5" spans="1:15" ht="23.25" thickBot="1">
      <c r="A5" s="179" t="s">
        <v>79</v>
      </c>
      <c r="B5" s="180"/>
      <c r="C5" s="180"/>
      <c r="D5" s="180"/>
      <c r="E5" s="180"/>
      <c r="F5" s="180"/>
      <c r="G5" s="180"/>
      <c r="H5" s="180"/>
      <c r="I5" s="180"/>
      <c r="J5" s="180"/>
      <c r="K5" s="181"/>
    </row>
    <row r="6" spans="1:15" s="6" customFormat="1" ht="26.25" thickBot="1">
      <c r="A6" s="9" t="s">
        <v>21</v>
      </c>
      <c r="B6" s="20" t="s">
        <v>44</v>
      </c>
      <c r="C6" s="21" t="s">
        <v>45</v>
      </c>
      <c r="D6" s="21" t="s">
        <v>46</v>
      </c>
      <c r="E6" s="21" t="s">
        <v>47</v>
      </c>
      <c r="F6" s="21" t="s">
        <v>48</v>
      </c>
      <c r="G6" s="21" t="s">
        <v>49</v>
      </c>
      <c r="H6" s="21" t="s">
        <v>51</v>
      </c>
      <c r="I6" s="21" t="s">
        <v>50</v>
      </c>
      <c r="J6" s="25" t="s">
        <v>42</v>
      </c>
      <c r="K6" s="9" t="s">
        <v>14</v>
      </c>
    </row>
    <row r="7" spans="1:15" ht="22.5" customHeight="1">
      <c r="A7" s="31" t="s">
        <v>2</v>
      </c>
      <c r="B7" s="56">
        <v>161</v>
      </c>
      <c r="C7" s="19">
        <v>0</v>
      </c>
      <c r="D7" s="57">
        <v>178</v>
      </c>
      <c r="E7" s="57">
        <v>152</v>
      </c>
      <c r="F7" s="57">
        <v>113</v>
      </c>
      <c r="G7" s="57">
        <v>0</v>
      </c>
      <c r="H7" s="57">
        <v>0</v>
      </c>
      <c r="I7" s="57">
        <v>109</v>
      </c>
      <c r="J7" s="58">
        <v>20</v>
      </c>
      <c r="K7" s="59">
        <f t="shared" ref="K7:K16" si="0">SUM(B7:J7)</f>
        <v>733</v>
      </c>
    </row>
    <row r="8" spans="1:15" ht="22.5" customHeight="1">
      <c r="A8" s="32" t="s">
        <v>3</v>
      </c>
      <c r="B8" s="60">
        <v>57</v>
      </c>
      <c r="C8" s="16">
        <v>3</v>
      </c>
      <c r="D8" s="61">
        <v>146</v>
      </c>
      <c r="E8" s="61">
        <v>201</v>
      </c>
      <c r="F8" s="61">
        <v>37</v>
      </c>
      <c r="G8" s="61">
        <v>1</v>
      </c>
      <c r="H8" s="61">
        <v>0</v>
      </c>
      <c r="I8" s="61">
        <v>34</v>
      </c>
      <c r="J8" s="62">
        <v>12</v>
      </c>
      <c r="K8" s="63">
        <f t="shared" si="0"/>
        <v>491</v>
      </c>
    </row>
    <row r="9" spans="1:15" ht="22.5" customHeight="1">
      <c r="A9" s="32" t="s">
        <v>28</v>
      </c>
      <c r="B9" s="60">
        <v>100</v>
      </c>
      <c r="C9" s="16">
        <v>0</v>
      </c>
      <c r="D9" s="61">
        <v>188</v>
      </c>
      <c r="E9" s="61">
        <v>167</v>
      </c>
      <c r="F9" s="61">
        <v>27</v>
      </c>
      <c r="G9" s="61">
        <v>0</v>
      </c>
      <c r="H9" s="61">
        <v>0</v>
      </c>
      <c r="I9" s="61">
        <v>22</v>
      </c>
      <c r="J9" s="62">
        <v>68</v>
      </c>
      <c r="K9" s="63">
        <f t="shared" si="0"/>
        <v>572</v>
      </c>
    </row>
    <row r="10" spans="1:15" ht="22.5" customHeight="1">
      <c r="A10" s="32" t="s">
        <v>22</v>
      </c>
      <c r="B10" s="60">
        <v>74</v>
      </c>
      <c r="C10" s="16">
        <v>0</v>
      </c>
      <c r="D10" s="61">
        <v>206</v>
      </c>
      <c r="E10" s="61">
        <v>367</v>
      </c>
      <c r="F10" s="61">
        <v>39</v>
      </c>
      <c r="G10" s="61">
        <v>1</v>
      </c>
      <c r="H10" s="61">
        <v>0</v>
      </c>
      <c r="I10" s="61">
        <v>29</v>
      </c>
      <c r="J10" s="62">
        <v>32</v>
      </c>
      <c r="K10" s="63">
        <f t="shared" si="0"/>
        <v>748</v>
      </c>
    </row>
    <row r="11" spans="1:15" ht="22.5" customHeight="1">
      <c r="A11" s="32" t="s">
        <v>6</v>
      </c>
      <c r="B11" s="60">
        <v>40</v>
      </c>
      <c r="C11" s="16">
        <v>3</v>
      </c>
      <c r="D11" s="61">
        <v>167</v>
      </c>
      <c r="E11" s="61">
        <v>243</v>
      </c>
      <c r="F11" s="61">
        <v>29</v>
      </c>
      <c r="G11" s="61">
        <v>2</v>
      </c>
      <c r="H11" s="61">
        <v>0</v>
      </c>
      <c r="I11" s="61">
        <v>20</v>
      </c>
      <c r="J11" s="62">
        <v>48</v>
      </c>
      <c r="K11" s="63">
        <f t="shared" si="0"/>
        <v>552</v>
      </c>
    </row>
    <row r="12" spans="1:15" ht="22.5" customHeight="1">
      <c r="A12" s="32" t="s">
        <v>7</v>
      </c>
      <c r="B12" s="60">
        <v>75</v>
      </c>
      <c r="C12" s="16">
        <v>3</v>
      </c>
      <c r="D12" s="61">
        <v>108</v>
      </c>
      <c r="E12" s="61">
        <v>139</v>
      </c>
      <c r="F12" s="61">
        <v>17</v>
      </c>
      <c r="G12" s="61">
        <v>9</v>
      </c>
      <c r="H12" s="61">
        <v>0</v>
      </c>
      <c r="I12" s="61">
        <v>15</v>
      </c>
      <c r="J12" s="62">
        <v>43</v>
      </c>
      <c r="K12" s="63">
        <f t="shared" si="0"/>
        <v>409</v>
      </c>
    </row>
    <row r="13" spans="1:15" ht="22.5" customHeight="1">
      <c r="A13" s="32" t="s">
        <v>23</v>
      </c>
      <c r="B13" s="60">
        <v>104</v>
      </c>
      <c r="C13" s="16">
        <v>4</v>
      </c>
      <c r="D13" s="61">
        <v>167</v>
      </c>
      <c r="E13" s="61">
        <v>210</v>
      </c>
      <c r="F13" s="61">
        <v>23</v>
      </c>
      <c r="G13" s="61">
        <v>2</v>
      </c>
      <c r="H13" s="61">
        <v>0</v>
      </c>
      <c r="I13" s="61">
        <v>1</v>
      </c>
      <c r="J13" s="62">
        <v>18</v>
      </c>
      <c r="K13" s="63">
        <f t="shared" si="0"/>
        <v>529</v>
      </c>
    </row>
    <row r="14" spans="1:15" ht="22.5" customHeight="1">
      <c r="A14" s="32" t="s">
        <v>9</v>
      </c>
      <c r="B14" s="60">
        <v>24</v>
      </c>
      <c r="C14" s="16">
        <v>3</v>
      </c>
      <c r="D14" s="61">
        <v>168</v>
      </c>
      <c r="E14" s="61">
        <v>199</v>
      </c>
      <c r="F14" s="61">
        <v>14</v>
      </c>
      <c r="G14" s="61">
        <v>9</v>
      </c>
      <c r="H14" s="61">
        <v>0</v>
      </c>
      <c r="I14" s="61">
        <v>9</v>
      </c>
      <c r="J14" s="62">
        <v>14</v>
      </c>
      <c r="K14" s="63">
        <f t="shared" si="0"/>
        <v>440</v>
      </c>
    </row>
    <row r="15" spans="1:15" ht="22.5" customHeight="1">
      <c r="A15" s="32" t="s">
        <v>10</v>
      </c>
      <c r="B15" s="60">
        <v>5</v>
      </c>
      <c r="C15" s="16">
        <v>0</v>
      </c>
      <c r="D15" s="61">
        <v>83</v>
      </c>
      <c r="E15" s="61">
        <v>113</v>
      </c>
      <c r="F15" s="61">
        <v>22</v>
      </c>
      <c r="G15" s="61">
        <v>20</v>
      </c>
      <c r="H15" s="61">
        <v>0</v>
      </c>
      <c r="I15" s="61">
        <v>0</v>
      </c>
      <c r="J15" s="62">
        <v>14</v>
      </c>
      <c r="K15" s="63">
        <f t="shared" si="0"/>
        <v>257</v>
      </c>
    </row>
    <row r="16" spans="1:15" ht="22.5" customHeight="1">
      <c r="A16" s="32" t="s">
        <v>11</v>
      </c>
      <c r="B16" s="60">
        <v>20</v>
      </c>
      <c r="C16" s="16">
        <v>0</v>
      </c>
      <c r="D16" s="61">
        <v>78</v>
      </c>
      <c r="E16" s="61">
        <v>129</v>
      </c>
      <c r="F16" s="61">
        <v>33</v>
      </c>
      <c r="G16" s="61">
        <v>8</v>
      </c>
      <c r="H16" s="61">
        <v>0</v>
      </c>
      <c r="I16" s="61">
        <v>1</v>
      </c>
      <c r="J16" s="62">
        <v>0</v>
      </c>
      <c r="K16" s="63">
        <f t="shared" si="0"/>
        <v>269</v>
      </c>
    </row>
    <row r="17" spans="1:11" ht="22.5" customHeight="1">
      <c r="A17" s="32" t="s">
        <v>12</v>
      </c>
      <c r="B17" s="60">
        <v>59</v>
      </c>
      <c r="C17" s="16">
        <v>0</v>
      </c>
      <c r="D17" s="61">
        <v>189</v>
      </c>
      <c r="E17" s="61">
        <v>264</v>
      </c>
      <c r="F17" s="61">
        <v>44</v>
      </c>
      <c r="G17" s="61">
        <v>5</v>
      </c>
      <c r="H17" s="61">
        <v>1</v>
      </c>
      <c r="I17" s="61">
        <v>0</v>
      </c>
      <c r="J17" s="62">
        <v>0</v>
      </c>
      <c r="K17" s="63">
        <f>SUM(B17:J17)</f>
        <v>562</v>
      </c>
    </row>
    <row r="18" spans="1:11" ht="22.5" customHeight="1" thickBot="1">
      <c r="A18" s="33" t="s">
        <v>13</v>
      </c>
      <c r="B18" s="64">
        <v>91</v>
      </c>
      <c r="C18" s="23">
        <v>0</v>
      </c>
      <c r="D18" s="65">
        <v>131</v>
      </c>
      <c r="E18" s="65">
        <v>199</v>
      </c>
      <c r="F18" s="65">
        <v>7</v>
      </c>
      <c r="G18" s="65">
        <v>1</v>
      </c>
      <c r="H18" s="65">
        <v>0</v>
      </c>
      <c r="I18" s="65">
        <v>0</v>
      </c>
      <c r="J18" s="66">
        <v>46</v>
      </c>
      <c r="K18" s="67">
        <f>SUM(B18:J18)</f>
        <v>475</v>
      </c>
    </row>
    <row r="19" spans="1:11" ht="22.5" customHeight="1" thickBot="1">
      <c r="A19" s="11" t="s">
        <v>43</v>
      </c>
      <c r="B19" s="68">
        <f t="shared" ref="B19:G19" si="1">SUM(B7:B18)</f>
        <v>810</v>
      </c>
      <c r="C19" s="24">
        <f t="shared" si="1"/>
        <v>16</v>
      </c>
      <c r="D19" s="69">
        <f t="shared" si="1"/>
        <v>1809</v>
      </c>
      <c r="E19" s="69">
        <f t="shared" si="1"/>
        <v>2383</v>
      </c>
      <c r="F19" s="69">
        <f t="shared" si="1"/>
        <v>405</v>
      </c>
      <c r="G19" s="69">
        <f t="shared" si="1"/>
        <v>58</v>
      </c>
      <c r="H19" s="69">
        <f>SUM(H7:H18)</f>
        <v>1</v>
      </c>
      <c r="I19" s="69">
        <f>SUM(I7:I18)</f>
        <v>240</v>
      </c>
      <c r="J19" s="70">
        <f>SUM(J7:J18)</f>
        <v>315</v>
      </c>
      <c r="K19" s="71">
        <f>SUM(K7:K18)</f>
        <v>6037</v>
      </c>
    </row>
  </sheetData>
  <mergeCells count="4">
    <mergeCell ref="A5:K5"/>
    <mergeCell ref="A2:K2"/>
    <mergeCell ref="A3:K3"/>
    <mergeCell ref="A4:K4"/>
  </mergeCells>
  <pageMargins left="0.7" right="0.3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A2" sqref="A2:L4"/>
    </sheetView>
  </sheetViews>
  <sheetFormatPr defaultRowHeight="15"/>
  <cols>
    <col min="1" max="2" width="10.42578125" customWidth="1"/>
    <col min="3" max="3" width="12.85546875" customWidth="1"/>
    <col min="4" max="4" width="10.7109375" customWidth="1"/>
    <col min="5" max="5" width="11.85546875" customWidth="1"/>
    <col min="6" max="6" width="10.5703125" customWidth="1"/>
    <col min="7" max="7" width="11.85546875" customWidth="1"/>
    <col min="9" max="9" width="13.140625" customWidth="1"/>
    <col min="10" max="10" width="12" customWidth="1"/>
    <col min="11" max="11" width="11.42578125" bestFit="1" customWidth="1"/>
    <col min="12" max="12" width="11" customWidth="1"/>
  </cols>
  <sheetData>
    <row r="1" spans="1:15" ht="15.75" thickBot="1"/>
    <row r="2" spans="1:15" ht="22.5">
      <c r="A2" s="170" t="s">
        <v>88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2"/>
      <c r="M2" s="166"/>
      <c r="N2" s="166"/>
      <c r="O2" s="166"/>
    </row>
    <row r="3" spans="1:15" ht="18.75">
      <c r="A3" s="173" t="s">
        <v>89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5"/>
      <c r="M3" s="165"/>
      <c r="N3" s="165"/>
      <c r="O3" s="165"/>
    </row>
    <row r="4" spans="1:15" ht="19.5" thickBot="1">
      <c r="A4" s="176" t="s">
        <v>90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165"/>
      <c r="N4" s="165"/>
      <c r="O4" s="165"/>
    </row>
    <row r="5" spans="1:15" ht="23.25" thickBot="1">
      <c r="A5" s="179" t="s">
        <v>78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1"/>
    </row>
    <row r="6" spans="1:15" s="6" customFormat="1" ht="26.25" thickBot="1">
      <c r="A6" s="9" t="s">
        <v>21</v>
      </c>
      <c r="B6" s="20" t="s">
        <v>52</v>
      </c>
      <c r="C6" s="21" t="s">
        <v>53</v>
      </c>
      <c r="D6" s="21" t="s">
        <v>54</v>
      </c>
      <c r="E6" s="21" t="s">
        <v>58</v>
      </c>
      <c r="F6" s="21" t="s">
        <v>55</v>
      </c>
      <c r="G6" s="21" t="s">
        <v>60</v>
      </c>
      <c r="H6" s="21" t="s">
        <v>38</v>
      </c>
      <c r="I6" s="21" t="s">
        <v>40</v>
      </c>
      <c r="J6" s="21" t="s">
        <v>41</v>
      </c>
      <c r="K6" s="25" t="s">
        <v>42</v>
      </c>
      <c r="L6" s="9" t="s">
        <v>14</v>
      </c>
    </row>
    <row r="7" spans="1:15" ht="21.75" customHeight="1">
      <c r="A7" s="31" t="s">
        <v>2</v>
      </c>
      <c r="B7" s="56">
        <v>697</v>
      </c>
      <c r="C7" s="19">
        <v>0</v>
      </c>
      <c r="D7" s="57">
        <v>0</v>
      </c>
      <c r="E7" s="57">
        <v>0</v>
      </c>
      <c r="F7" s="57">
        <v>0</v>
      </c>
      <c r="G7" s="57">
        <v>0</v>
      </c>
      <c r="H7" s="57">
        <v>640</v>
      </c>
      <c r="I7" s="57">
        <v>0</v>
      </c>
      <c r="J7" s="57">
        <v>0</v>
      </c>
      <c r="K7" s="58">
        <v>32</v>
      </c>
      <c r="L7" s="59">
        <f t="shared" ref="L7:L16" si="0">SUM(B7:K7)</f>
        <v>1369</v>
      </c>
    </row>
    <row r="8" spans="1:15" ht="21.75" customHeight="1">
      <c r="A8" s="32" t="s">
        <v>3</v>
      </c>
      <c r="B8" s="60">
        <v>1046</v>
      </c>
      <c r="C8" s="16">
        <v>0</v>
      </c>
      <c r="D8" s="61">
        <v>0</v>
      </c>
      <c r="E8" s="61">
        <v>0</v>
      </c>
      <c r="F8" s="61">
        <v>0</v>
      </c>
      <c r="G8" s="61">
        <v>0</v>
      </c>
      <c r="H8" s="61">
        <v>1191</v>
      </c>
      <c r="I8" s="61">
        <v>0</v>
      </c>
      <c r="J8" s="61">
        <v>0</v>
      </c>
      <c r="K8" s="62">
        <v>0</v>
      </c>
      <c r="L8" s="63">
        <f t="shared" si="0"/>
        <v>2237</v>
      </c>
    </row>
    <row r="9" spans="1:15" ht="21.75" customHeight="1">
      <c r="A9" s="32" t="s">
        <v>28</v>
      </c>
      <c r="B9" s="60">
        <v>295</v>
      </c>
      <c r="C9" s="16">
        <v>1</v>
      </c>
      <c r="D9" s="61">
        <v>0</v>
      </c>
      <c r="E9" s="61">
        <v>2</v>
      </c>
      <c r="F9" s="61">
        <v>0</v>
      </c>
      <c r="G9" s="61">
        <v>0</v>
      </c>
      <c r="H9" s="61">
        <v>347</v>
      </c>
      <c r="I9" s="61">
        <v>0</v>
      </c>
      <c r="J9" s="61">
        <v>0</v>
      </c>
      <c r="K9" s="62">
        <v>21</v>
      </c>
      <c r="L9" s="63">
        <f t="shared" si="0"/>
        <v>666</v>
      </c>
    </row>
    <row r="10" spans="1:15" ht="21.75" customHeight="1">
      <c r="A10" s="32" t="s">
        <v>22</v>
      </c>
      <c r="B10" s="60">
        <v>260</v>
      </c>
      <c r="C10" s="16">
        <v>0</v>
      </c>
      <c r="D10" s="61">
        <v>0</v>
      </c>
      <c r="E10" s="61">
        <v>0</v>
      </c>
      <c r="F10" s="61">
        <v>1</v>
      </c>
      <c r="G10" s="61">
        <v>0</v>
      </c>
      <c r="H10" s="61">
        <v>246</v>
      </c>
      <c r="I10" s="61">
        <v>0</v>
      </c>
      <c r="J10" s="61">
        <v>0</v>
      </c>
      <c r="K10" s="62">
        <v>9</v>
      </c>
      <c r="L10" s="63">
        <f t="shared" si="0"/>
        <v>516</v>
      </c>
    </row>
    <row r="11" spans="1:15" ht="21.75" customHeight="1">
      <c r="A11" s="32" t="s">
        <v>6</v>
      </c>
      <c r="B11" s="60">
        <v>170</v>
      </c>
      <c r="C11" s="16">
        <v>0</v>
      </c>
      <c r="D11" s="61">
        <v>0</v>
      </c>
      <c r="E11" s="61">
        <v>0</v>
      </c>
      <c r="F11" s="61">
        <v>0</v>
      </c>
      <c r="G11" s="61">
        <v>0</v>
      </c>
      <c r="H11" s="61">
        <v>155</v>
      </c>
      <c r="I11" s="61">
        <v>0</v>
      </c>
      <c r="J11" s="61">
        <v>0</v>
      </c>
      <c r="K11" s="62">
        <v>0</v>
      </c>
      <c r="L11" s="63">
        <f t="shared" si="0"/>
        <v>325</v>
      </c>
    </row>
    <row r="12" spans="1:15" ht="21.75" customHeight="1">
      <c r="A12" s="32" t="s">
        <v>7</v>
      </c>
      <c r="B12" s="60">
        <v>41</v>
      </c>
      <c r="C12" s="16">
        <v>20</v>
      </c>
      <c r="D12" s="61">
        <v>12</v>
      </c>
      <c r="E12" s="61">
        <v>9</v>
      </c>
      <c r="F12" s="61">
        <v>14</v>
      </c>
      <c r="G12" s="61">
        <v>5</v>
      </c>
      <c r="H12" s="61">
        <v>59</v>
      </c>
      <c r="I12" s="61">
        <v>0</v>
      </c>
      <c r="J12" s="61">
        <v>0</v>
      </c>
      <c r="K12" s="62">
        <v>18</v>
      </c>
      <c r="L12" s="63">
        <f t="shared" si="0"/>
        <v>178</v>
      </c>
    </row>
    <row r="13" spans="1:15" ht="21.75" customHeight="1">
      <c r="A13" s="32" t="s">
        <v>23</v>
      </c>
      <c r="B13" s="60">
        <v>21</v>
      </c>
      <c r="C13" s="16">
        <v>33</v>
      </c>
      <c r="D13" s="61">
        <v>23</v>
      </c>
      <c r="E13" s="61">
        <v>51</v>
      </c>
      <c r="F13" s="61">
        <v>33</v>
      </c>
      <c r="G13" s="61">
        <v>7</v>
      </c>
      <c r="H13" s="61">
        <v>45</v>
      </c>
      <c r="I13" s="61">
        <v>0</v>
      </c>
      <c r="J13" s="61">
        <v>0</v>
      </c>
      <c r="K13" s="62">
        <v>26</v>
      </c>
      <c r="L13" s="63">
        <f t="shared" si="0"/>
        <v>239</v>
      </c>
    </row>
    <row r="14" spans="1:15" ht="21.75" customHeight="1">
      <c r="A14" s="32" t="s">
        <v>9</v>
      </c>
      <c r="B14" s="60">
        <v>1</v>
      </c>
      <c r="C14" s="16">
        <v>41</v>
      </c>
      <c r="D14" s="61">
        <v>13</v>
      </c>
      <c r="E14" s="61">
        <v>42</v>
      </c>
      <c r="F14" s="61">
        <v>21</v>
      </c>
      <c r="G14" s="61">
        <v>8</v>
      </c>
      <c r="H14" s="61">
        <v>22</v>
      </c>
      <c r="I14" s="61">
        <v>0</v>
      </c>
      <c r="J14" s="61">
        <v>0</v>
      </c>
      <c r="K14" s="62">
        <v>23</v>
      </c>
      <c r="L14" s="63">
        <f t="shared" si="0"/>
        <v>171</v>
      </c>
    </row>
    <row r="15" spans="1:15" ht="21.75" customHeight="1">
      <c r="A15" s="32" t="s">
        <v>10</v>
      </c>
      <c r="B15" s="60">
        <v>3</v>
      </c>
      <c r="C15" s="16">
        <v>5</v>
      </c>
      <c r="D15" s="61">
        <v>3</v>
      </c>
      <c r="E15" s="61">
        <v>4</v>
      </c>
      <c r="F15" s="61">
        <v>3</v>
      </c>
      <c r="G15" s="61">
        <v>0</v>
      </c>
      <c r="H15" s="61">
        <v>3</v>
      </c>
      <c r="I15" s="61">
        <v>0</v>
      </c>
      <c r="J15" s="61">
        <v>0</v>
      </c>
      <c r="K15" s="62">
        <v>5</v>
      </c>
      <c r="L15" s="63">
        <f t="shared" si="0"/>
        <v>26</v>
      </c>
    </row>
    <row r="16" spans="1:15" ht="21.75" customHeight="1">
      <c r="A16" s="32" t="s">
        <v>11</v>
      </c>
      <c r="B16" s="60">
        <v>0</v>
      </c>
      <c r="C16" s="16">
        <v>21</v>
      </c>
      <c r="D16" s="61">
        <v>11</v>
      </c>
      <c r="E16" s="61">
        <v>28</v>
      </c>
      <c r="F16" s="61">
        <v>38</v>
      </c>
      <c r="G16" s="61">
        <v>12</v>
      </c>
      <c r="H16" s="61">
        <v>11</v>
      </c>
      <c r="I16" s="61">
        <v>0</v>
      </c>
      <c r="J16" s="61">
        <v>0</v>
      </c>
      <c r="K16" s="62">
        <v>34</v>
      </c>
      <c r="L16" s="63">
        <f t="shared" si="0"/>
        <v>155</v>
      </c>
    </row>
    <row r="17" spans="1:12" ht="21.75" customHeight="1">
      <c r="A17" s="32" t="s">
        <v>12</v>
      </c>
      <c r="B17" s="60">
        <v>1</v>
      </c>
      <c r="C17" s="16">
        <v>1</v>
      </c>
      <c r="D17" s="61">
        <v>27</v>
      </c>
      <c r="E17" s="61">
        <v>40</v>
      </c>
      <c r="F17" s="61">
        <v>7</v>
      </c>
      <c r="G17" s="61">
        <v>0</v>
      </c>
      <c r="H17" s="61">
        <v>9</v>
      </c>
      <c r="I17" s="61">
        <v>2</v>
      </c>
      <c r="J17" s="61">
        <v>0</v>
      </c>
      <c r="K17" s="62">
        <v>19</v>
      </c>
      <c r="L17" s="63">
        <f>SUM(B17:K17)</f>
        <v>106</v>
      </c>
    </row>
    <row r="18" spans="1:12" ht="21.75" customHeight="1" thickBot="1">
      <c r="A18" s="33" t="s">
        <v>13</v>
      </c>
      <c r="B18" s="64">
        <v>22</v>
      </c>
      <c r="C18" s="23">
        <v>6</v>
      </c>
      <c r="D18" s="65">
        <v>36</v>
      </c>
      <c r="E18" s="65">
        <v>17</v>
      </c>
      <c r="F18" s="65">
        <v>23</v>
      </c>
      <c r="G18" s="65">
        <v>14</v>
      </c>
      <c r="H18" s="65">
        <v>12</v>
      </c>
      <c r="I18" s="65">
        <v>7</v>
      </c>
      <c r="J18" s="65">
        <v>0</v>
      </c>
      <c r="K18" s="66">
        <v>53</v>
      </c>
      <c r="L18" s="67">
        <f>SUM(B18:K18)</f>
        <v>190</v>
      </c>
    </row>
    <row r="19" spans="1:12" ht="21.75" customHeight="1" thickBot="1">
      <c r="A19" s="11" t="s">
        <v>43</v>
      </c>
      <c r="B19" s="68">
        <f t="shared" ref="B19:I19" si="1">SUM(B7:B18)</f>
        <v>2557</v>
      </c>
      <c r="C19" s="24">
        <f t="shared" si="1"/>
        <v>128</v>
      </c>
      <c r="D19" s="69">
        <f t="shared" si="1"/>
        <v>125</v>
      </c>
      <c r="E19" s="69">
        <f t="shared" si="1"/>
        <v>193</v>
      </c>
      <c r="F19" s="69">
        <f t="shared" si="1"/>
        <v>140</v>
      </c>
      <c r="G19" s="69">
        <f t="shared" si="1"/>
        <v>46</v>
      </c>
      <c r="H19" s="69">
        <f t="shared" si="1"/>
        <v>2740</v>
      </c>
      <c r="I19" s="69">
        <f t="shared" si="1"/>
        <v>9</v>
      </c>
      <c r="J19" s="69">
        <v>0</v>
      </c>
      <c r="K19" s="70">
        <f>SUM(K7:K18)</f>
        <v>240</v>
      </c>
      <c r="L19" s="71">
        <f>SUM(L7:L18)</f>
        <v>6178</v>
      </c>
    </row>
  </sheetData>
  <mergeCells count="4">
    <mergeCell ref="A5:L5"/>
    <mergeCell ref="A2:L2"/>
    <mergeCell ref="A3:L3"/>
    <mergeCell ref="A4:L4"/>
  </mergeCells>
  <pageMargins left="0.7" right="0.34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LAB</vt:lpstr>
      <vt:lpstr>BO</vt:lpstr>
      <vt:lpstr>OPD</vt:lpstr>
      <vt:lpstr>IPD</vt:lpstr>
      <vt:lpstr>PK OPD</vt:lpstr>
      <vt:lpstr>PK IPD</vt:lpstr>
      <vt:lpstr>PTSR OPD</vt:lpstr>
      <vt:lpstr>PTSR IPD</vt:lpstr>
      <vt:lpstr>SK OPD</vt:lpstr>
      <vt:lpstr>SK IPD</vt:lpstr>
      <vt:lpstr>RADIO</vt:lpstr>
      <vt:lpstr>OT</vt:lpstr>
      <vt:lpstr>SK-OT</vt:lpstr>
      <vt:lpstr>PTSR OT</vt:lpstr>
      <vt:lpstr>BO!Print_Area</vt:lpstr>
      <vt:lpstr>IPD!Print_Area</vt:lpstr>
      <vt:lpstr>LAB!Print_Area</vt:lpstr>
      <vt:lpstr>OPD!Print_Area</vt:lpstr>
      <vt:lpstr>OT!Print_Area</vt:lpstr>
      <vt:lpstr>'PK IPD'!Print_Area</vt:lpstr>
      <vt:lpstr>'PK OPD'!Print_Area</vt:lpstr>
      <vt:lpstr>'PTSR IPD'!Print_Area</vt:lpstr>
      <vt:lpstr>'PTSR OPD'!Print_Area</vt:lpstr>
      <vt:lpstr>'PTSR OT'!Print_Area</vt:lpstr>
      <vt:lpstr>RADIO!Print_Area</vt:lpstr>
      <vt:lpstr>'SK IPD'!Print_Area</vt:lpstr>
      <vt:lpstr>'SK OPD'!Print_Area</vt:lpstr>
      <vt:lpstr>'SK-OT'!Print_Area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2025-02-21T09:11:54Z</dcterms:modified>
</cp:coreProperties>
</file>